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5-srv1\oek\FINANČNÍ  PLÁNOVÁNÍ\WEB Data\Ekonomika MČ Praha 5\Porovnání výsledků hospodaření za předch. roky\"/>
    </mc:Choice>
  </mc:AlternateContent>
  <bookViews>
    <workbookView xWindow="0" yWindow="0" windowWidth="21600" windowHeight="9045" tabRatio="848"/>
  </bookViews>
  <sheets>
    <sheet name="příjmy" sheetId="1" r:id="rId1"/>
    <sheet name="výdaje " sheetId="3" r:id="rId2"/>
    <sheet name="hospodářská činnost správní f." sheetId="6" r:id="rId3"/>
    <sheet name="hospodářská činnost odbory ú." sheetId="7" r:id="rId4"/>
    <sheet name="hospodářská činnost  celkem" sheetId="8" r:id="rId5"/>
  </sheets>
  <definedNames>
    <definedName name="_xlnm.Print_Area" localSheetId="0">příjmy!$A$4:$J$16</definedName>
    <definedName name="_xlnm.Print_Area" localSheetId="1">'výdaje '!$A$1:$J$15</definedName>
    <definedName name="Z_4EAB83CC_C2B4_4A41_A172_A902FECE3465_.wvu.PrintArea" localSheetId="1" hidden="1">'výdaje '!$A$1:$D$15</definedName>
  </definedNames>
  <calcPr calcId="152511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Z32" i="8" l="1"/>
  <c r="Z31" i="8"/>
  <c r="Z30" i="8"/>
  <c r="Z29" i="8"/>
  <c r="Z28" i="8"/>
  <c r="Z27" i="8"/>
  <c r="Z26" i="8"/>
  <c r="Z25" i="8"/>
  <c r="Z24" i="8"/>
  <c r="Z23" i="8"/>
  <c r="Z22" i="8"/>
  <c r="Z21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R33" i="8"/>
  <c r="R34" i="8" s="1"/>
  <c r="R20" i="8"/>
  <c r="J34" i="8"/>
  <c r="J33" i="8"/>
  <c r="J20" i="8"/>
  <c r="Z20" i="8" s="1"/>
  <c r="Z33" i="8"/>
  <c r="Y16" i="8"/>
  <c r="X16" i="8"/>
  <c r="W16" i="8"/>
  <c r="V16" i="8"/>
  <c r="U16" i="8"/>
  <c r="T16" i="8"/>
  <c r="S16" i="8"/>
  <c r="Y15" i="8"/>
  <c r="X15" i="8"/>
  <c r="W15" i="8"/>
  <c r="V15" i="8"/>
  <c r="U15" i="8"/>
  <c r="T15" i="8"/>
  <c r="S15" i="8"/>
  <c r="Y14" i="8"/>
  <c r="X14" i="8"/>
  <c r="W14" i="8"/>
  <c r="V14" i="8"/>
  <c r="U14" i="8"/>
  <c r="T14" i="8"/>
  <c r="S14" i="8"/>
  <c r="J33" i="7"/>
  <c r="J20" i="7"/>
  <c r="J33" i="6"/>
  <c r="J20" i="6"/>
  <c r="J34" i="6" s="1"/>
  <c r="Z34" i="8" l="1"/>
  <c r="J34" i="7"/>
  <c r="J16" i="1"/>
  <c r="J13" i="1"/>
  <c r="Q33" i="8" l="1"/>
  <c r="P33" i="8"/>
  <c r="O33" i="8"/>
  <c r="N33" i="8"/>
  <c r="M33" i="8"/>
  <c r="L33" i="8"/>
  <c r="K33" i="8"/>
  <c r="I33" i="8"/>
  <c r="H33" i="8"/>
  <c r="X33" i="8" s="1"/>
  <c r="G33" i="8"/>
  <c r="F33" i="8"/>
  <c r="E33" i="8"/>
  <c r="D33" i="8"/>
  <c r="C33" i="8"/>
  <c r="Y32" i="8"/>
  <c r="X32" i="8"/>
  <c r="W32" i="8"/>
  <c r="V32" i="8"/>
  <c r="U32" i="8"/>
  <c r="T32" i="8"/>
  <c r="S32" i="8"/>
  <c r="Y31" i="8"/>
  <c r="X31" i="8"/>
  <c r="W31" i="8"/>
  <c r="V31" i="8"/>
  <c r="U31" i="8"/>
  <c r="T31" i="8"/>
  <c r="S31" i="8"/>
  <c r="Y30" i="8"/>
  <c r="X30" i="8"/>
  <c r="W30" i="8"/>
  <c r="V30" i="8"/>
  <c r="U30" i="8"/>
  <c r="T30" i="8"/>
  <c r="S30" i="8"/>
  <c r="Y29" i="8"/>
  <c r="X29" i="8"/>
  <c r="W29" i="8"/>
  <c r="V29" i="8"/>
  <c r="U29" i="8"/>
  <c r="T29" i="8"/>
  <c r="S29" i="8"/>
  <c r="Y28" i="8"/>
  <c r="X28" i="8"/>
  <c r="W28" i="8"/>
  <c r="V28" i="8"/>
  <c r="U28" i="8"/>
  <c r="T28" i="8"/>
  <c r="S28" i="8"/>
  <c r="Y27" i="8"/>
  <c r="X27" i="8"/>
  <c r="W27" i="8"/>
  <c r="V27" i="8"/>
  <c r="U27" i="8"/>
  <c r="T27" i="8"/>
  <c r="S27" i="8"/>
  <c r="Y26" i="8"/>
  <c r="X26" i="8"/>
  <c r="W26" i="8"/>
  <c r="V26" i="8"/>
  <c r="U26" i="8"/>
  <c r="T26" i="8"/>
  <c r="S26" i="8"/>
  <c r="Y25" i="8"/>
  <c r="X25" i="8"/>
  <c r="W25" i="8"/>
  <c r="V25" i="8"/>
  <c r="U25" i="8"/>
  <c r="T25" i="8"/>
  <c r="S25" i="8"/>
  <c r="Y24" i="8"/>
  <c r="X24" i="8"/>
  <c r="W24" i="8"/>
  <c r="V24" i="8"/>
  <c r="U24" i="8"/>
  <c r="T24" i="8"/>
  <c r="S24" i="8"/>
  <c r="Y23" i="8"/>
  <c r="X23" i="8"/>
  <c r="W23" i="8"/>
  <c r="V23" i="8"/>
  <c r="U23" i="8"/>
  <c r="T23" i="8"/>
  <c r="S23" i="8"/>
  <c r="Y22" i="8"/>
  <c r="X22" i="8"/>
  <c r="W22" i="8"/>
  <c r="V22" i="8"/>
  <c r="U22" i="8"/>
  <c r="T22" i="8"/>
  <c r="S22" i="8"/>
  <c r="Y21" i="8"/>
  <c r="X21" i="8"/>
  <c r="W21" i="8"/>
  <c r="V21" i="8"/>
  <c r="U21" i="8"/>
  <c r="T21" i="8"/>
  <c r="S21" i="8"/>
  <c r="Q20" i="8"/>
  <c r="P20" i="8"/>
  <c r="O20" i="8"/>
  <c r="N20" i="8"/>
  <c r="M20" i="8"/>
  <c r="L20" i="8"/>
  <c r="K20" i="8"/>
  <c r="I20" i="8"/>
  <c r="H20" i="8"/>
  <c r="G20" i="8"/>
  <c r="W20" i="8" s="1"/>
  <c r="F20" i="8"/>
  <c r="E20" i="8"/>
  <c r="D20" i="8"/>
  <c r="C20" i="8"/>
  <c r="S20" i="8" s="1"/>
  <c r="Y19" i="8"/>
  <c r="X19" i="8"/>
  <c r="W19" i="8"/>
  <c r="V19" i="8"/>
  <c r="U19" i="8"/>
  <c r="T19" i="8"/>
  <c r="S19" i="8"/>
  <c r="Y18" i="8"/>
  <c r="X18" i="8"/>
  <c r="W18" i="8"/>
  <c r="V18" i="8"/>
  <c r="U18" i="8"/>
  <c r="T18" i="8"/>
  <c r="S18" i="8"/>
  <c r="Y17" i="8"/>
  <c r="X17" i="8"/>
  <c r="W17" i="8"/>
  <c r="V17" i="8"/>
  <c r="U17" i="8"/>
  <c r="T17" i="8"/>
  <c r="S17" i="8"/>
  <c r="Y13" i="8"/>
  <c r="X13" i="8"/>
  <c r="W13" i="8"/>
  <c r="V13" i="8"/>
  <c r="U13" i="8"/>
  <c r="T13" i="8"/>
  <c r="S13" i="8"/>
  <c r="Y12" i="8"/>
  <c r="X12" i="8"/>
  <c r="W12" i="8"/>
  <c r="V12" i="8"/>
  <c r="U12" i="8"/>
  <c r="T12" i="8"/>
  <c r="S12" i="8"/>
  <c r="Y11" i="8"/>
  <c r="X11" i="8"/>
  <c r="W11" i="8"/>
  <c r="V11" i="8"/>
  <c r="U11" i="8"/>
  <c r="T11" i="8"/>
  <c r="S11" i="8"/>
  <c r="Y10" i="8"/>
  <c r="X10" i="8"/>
  <c r="W10" i="8"/>
  <c r="V10" i="8"/>
  <c r="U10" i="8"/>
  <c r="T10" i="8"/>
  <c r="S10" i="8"/>
  <c r="Y9" i="8"/>
  <c r="X9" i="8"/>
  <c r="W9" i="8"/>
  <c r="V9" i="8"/>
  <c r="U9" i="8"/>
  <c r="T9" i="8"/>
  <c r="S9" i="8"/>
  <c r="Y8" i="8"/>
  <c r="X8" i="8"/>
  <c r="W8" i="8"/>
  <c r="V8" i="8"/>
  <c r="U8" i="8"/>
  <c r="T8" i="8"/>
  <c r="S8" i="8"/>
  <c r="Y7" i="8"/>
  <c r="X7" i="8"/>
  <c r="W7" i="8"/>
  <c r="V7" i="8"/>
  <c r="U7" i="8"/>
  <c r="T7" i="8"/>
  <c r="S7" i="8"/>
  <c r="Y6" i="8"/>
  <c r="X6" i="8"/>
  <c r="W6" i="8"/>
  <c r="V6" i="8"/>
  <c r="U6" i="8"/>
  <c r="T6" i="8"/>
  <c r="S6" i="8"/>
  <c r="Y5" i="8"/>
  <c r="X5" i="8"/>
  <c r="W5" i="8"/>
  <c r="V5" i="8"/>
  <c r="U5" i="8"/>
  <c r="T5" i="8"/>
  <c r="S5" i="8"/>
  <c r="Y4" i="8"/>
  <c r="X4" i="8"/>
  <c r="W4" i="8"/>
  <c r="V4" i="8"/>
  <c r="U4" i="8"/>
  <c r="T4" i="8"/>
  <c r="S4" i="8"/>
  <c r="I33" i="7"/>
  <c r="H33" i="7"/>
  <c r="G33" i="7"/>
  <c r="F33" i="7"/>
  <c r="E33" i="7"/>
  <c r="D33" i="7"/>
  <c r="C33" i="7"/>
  <c r="I20" i="7"/>
  <c r="H20" i="7"/>
  <c r="G20" i="7"/>
  <c r="F20" i="7"/>
  <c r="E20" i="7"/>
  <c r="D20" i="7"/>
  <c r="C20" i="7"/>
  <c r="W33" i="8" l="1"/>
  <c r="X20" i="8"/>
  <c r="D34" i="7"/>
  <c r="D34" i="8"/>
  <c r="M34" i="8"/>
  <c r="S33" i="8"/>
  <c r="E34" i="8"/>
  <c r="N34" i="8"/>
  <c r="U33" i="8"/>
  <c r="Y20" i="8"/>
  <c r="V33" i="8"/>
  <c r="F34" i="8"/>
  <c r="K34" i="8"/>
  <c r="O34" i="8"/>
  <c r="U20" i="8"/>
  <c r="V20" i="8"/>
  <c r="T20" i="8"/>
  <c r="C34" i="8"/>
  <c r="G34" i="8"/>
  <c r="L34" i="8"/>
  <c r="P34" i="8"/>
  <c r="H34" i="8"/>
  <c r="T33" i="8"/>
  <c r="Q34" i="8"/>
  <c r="H34" i="7"/>
  <c r="Y33" i="8"/>
  <c r="F34" i="7"/>
  <c r="C34" i="7"/>
  <c r="G34" i="7"/>
  <c r="E34" i="7"/>
  <c r="W34" i="8"/>
  <c r="S34" i="8"/>
  <c r="I34" i="8"/>
  <c r="I34" i="7"/>
  <c r="Y34" i="8" l="1"/>
  <c r="X34" i="8"/>
  <c r="U34" i="8"/>
  <c r="T34" i="8"/>
  <c r="V34" i="8"/>
  <c r="C13" i="1"/>
  <c r="C7" i="1"/>
  <c r="C14" i="1" l="1"/>
  <c r="C16" i="1" s="1"/>
  <c r="I33" i="6"/>
  <c r="I20" i="6"/>
  <c r="I34" i="6" l="1"/>
  <c r="H15" i="3"/>
  <c r="H13" i="1"/>
  <c r="H7" i="1"/>
  <c r="H14" i="1" s="1"/>
  <c r="H16" i="1" s="1"/>
  <c r="H33" i="6" l="1"/>
  <c r="H20" i="6"/>
  <c r="G33" i="6"/>
  <c r="G20" i="6"/>
  <c r="C20" i="6"/>
  <c r="D20" i="6"/>
  <c r="E20" i="6"/>
  <c r="F20" i="6"/>
  <c r="C33" i="6"/>
  <c r="D33" i="6"/>
  <c r="E33" i="6"/>
  <c r="F33" i="6"/>
  <c r="H34" i="6" l="1"/>
  <c r="G34" i="6"/>
  <c r="G13" i="1"/>
  <c r="G7" i="1"/>
  <c r="G15" i="3"/>
  <c r="G14" i="1" l="1"/>
  <c r="G16" i="1" s="1"/>
  <c r="F34" i="6"/>
  <c r="F15" i="3" l="1"/>
  <c r="F7" i="1" l="1"/>
  <c r="F13" i="1"/>
  <c r="D34" i="6"/>
  <c r="E15" i="3"/>
  <c r="E7" i="1"/>
  <c r="E13" i="1"/>
  <c r="C34" i="6" l="1"/>
  <c r="E14" i="1"/>
  <c r="E16" i="1" s="1"/>
  <c r="E34" i="6"/>
  <c r="F14" i="1"/>
  <c r="F16" i="1" s="1"/>
  <c r="C15" i="3"/>
  <c r="D7" i="1" l="1"/>
  <c r="D13" i="1"/>
  <c r="D14" i="1" l="1"/>
  <c r="D16" i="1" s="1"/>
  <c r="D15" i="3"/>
</calcChain>
</file>

<file path=xl/sharedStrings.xml><?xml version="1.0" encoding="utf-8"?>
<sst xmlns="http://schemas.openxmlformats.org/spreadsheetml/2006/main" count="155" uniqueCount="82">
  <si>
    <t>celkem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</si>
  <si>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</si>
  <si>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</si>
  <si>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</si>
  <si>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</si>
  <si>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</si>
  <si>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</si>
  <si>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</si>
  <si>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</si>
  <si>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</si>
  <si>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</si>
  <si>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</si>
  <si>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</si>
  <si>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školství</t>
  </si>
  <si>
    <t>doprava</t>
  </si>
  <si>
    <t>kultura</t>
  </si>
  <si>
    <t>bezpečnost a veřejný pořádek</t>
  </si>
  <si>
    <t>bytové hospodářství</t>
  </si>
  <si>
    <t>druh
příjmu</t>
  </si>
  <si>
    <t>název příjmu</t>
  </si>
  <si>
    <t>vlastní
příjmy</t>
  </si>
  <si>
    <t>daňové příjmy</t>
  </si>
  <si>
    <t>nedaňové příjmy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</si>
  <si>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</si>
  <si>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</si>
  <si>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</si>
  <si>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</si>
  <si>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</si>
  <si>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</si>
  <si>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</si>
  <si>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</si>
  <si>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</si>
  <si>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</si>
  <si>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</si>
  <si>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</si>
  <si>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</si>
  <si>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</si>
  <si>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opravy a údržba nad 200  tis.Kč</t>
  </si>
  <si>
    <t>opravy a údržba do 200  tis.Kč</t>
  </si>
  <si>
    <t>náklady podílové domy</t>
  </si>
  <si>
    <t>odměna za správu</t>
  </si>
  <si>
    <t>jiné ostatní náklady</t>
  </si>
  <si>
    <t>prodané pozemky</t>
  </si>
  <si>
    <t>nákl. z přecenění reál. hodnotou</t>
  </si>
  <si>
    <t>tvorba rezervy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</si>
  <si>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</si>
  <si>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</si>
  <si>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</si>
  <si>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</si>
  <si>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</si>
  <si>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</si>
  <si>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pokuty, penále</t>
  </si>
  <si>
    <t>výnosy podílových domů</t>
  </si>
  <si>
    <t>daň z příjmu práv. osob</t>
  </si>
  <si>
    <t>výsledky hospodaření</t>
  </si>
  <si>
    <t>výnosy z přecenění reál. hodnotou</t>
  </si>
  <si>
    <t>v tis. Kč</t>
  </si>
  <si>
    <t>náklady</t>
  </si>
  <si>
    <t>výnosy</t>
  </si>
  <si>
    <t>druh</t>
  </si>
  <si>
    <t xml:space="preserve">celkem </t>
  </si>
  <si>
    <t>transfery</t>
  </si>
  <si>
    <t>odpisy majetku</t>
  </si>
  <si>
    <t>zůstatková cena prodaného majetku</t>
  </si>
  <si>
    <t>daň z nabytí nemovitých věcí</t>
  </si>
  <si>
    <t>městská zeleň a ochrana životního prostředí</t>
  </si>
  <si>
    <t>územní rozvoj a rozvoj bydlení</t>
  </si>
  <si>
    <t xml:space="preserve">sociální věci a zdravotnictví </t>
  </si>
  <si>
    <t>prodej pozemků</t>
  </si>
  <si>
    <t>rok / v tis. Kč</t>
  </si>
  <si>
    <t>Příjmy závěrečných účtů 2011 - 2018</t>
  </si>
  <si>
    <t>Zdaňovaná činnost, správní firmy (v tis.)</t>
  </si>
  <si>
    <t xml:space="preserve">                               Hospodářská (zdaňovaná)  činnost 2011 - 2018</t>
  </si>
  <si>
    <t xml:space="preserve">                               Hospodářská (zdaňovaná) činnost 2011 - 2018</t>
  </si>
  <si>
    <t>místní správa a zastupitelstvo obcí</t>
  </si>
  <si>
    <t>ostatní činnosti</t>
  </si>
  <si>
    <t>Ostatní zdaňovaná činnost, odbory (v tis.)</t>
  </si>
  <si>
    <t>Správní firmy (v tis.)</t>
  </si>
  <si>
    <t>Celkem zdaňovaná činnost (v tis.)</t>
  </si>
  <si>
    <t xml:space="preserve">prodej majetku </t>
  </si>
  <si>
    <t xml:space="preserve">         Hospodářská (zdaňovaná) činnost 2011 - 2018</t>
  </si>
  <si>
    <t>Výdaje závěrečných účtů 2011 - 2018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</si>
</sst>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1"/>
    <xf numFmtId="0" fontId="6" fillId="0" borderId="0" xfId="2"/>
    <xf numFmtId="165" fontId="6" fillId="0" borderId="0" xfId="2" applyNumberForma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164" fontId="10" fillId="0" borderId="48" xfId="0" applyNumberFormat="1" applyFont="1" applyFill="1" applyBorder="1" applyAlignment="1">
      <alignment vertical="center"/>
    </xf>
    <xf numFmtId="164" fontId="10" fillId="0" borderId="56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0" fillId="0" borderId="6" xfId="0" applyNumberFormat="1" applyFont="1" applyFill="1" applyBorder="1" applyAlignment="1">
      <alignment vertical="center"/>
    </xf>
    <xf numFmtId="164" fontId="10" fillId="0" borderId="8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164" fontId="10" fillId="0" borderId="55" xfId="0" applyNumberFormat="1" applyFont="1" applyFill="1" applyBorder="1" applyAlignment="1">
      <alignment vertical="center"/>
    </xf>
    <xf numFmtId="164" fontId="10" fillId="0" borderId="17" xfId="0" applyNumberFormat="1" applyFont="1" applyFill="1" applyBorder="1" applyAlignment="1">
      <alignment vertical="center"/>
    </xf>
    <xf numFmtId="164" fontId="10" fillId="0" borderId="60" xfId="0" applyNumberFormat="1" applyFont="1" applyFill="1" applyBorder="1" applyAlignment="1">
      <alignment vertical="center"/>
    </xf>
    <xf numFmtId="164" fontId="9" fillId="4" borderId="63" xfId="0" applyNumberFormat="1" applyFont="1" applyFill="1" applyBorder="1" applyAlignment="1">
      <alignment vertical="center"/>
    </xf>
    <xf numFmtId="164" fontId="9" fillId="4" borderId="64" xfId="0" applyNumberFormat="1" applyFont="1" applyFill="1" applyBorder="1" applyAlignment="1">
      <alignment vertical="center"/>
    </xf>
    <xf numFmtId="164" fontId="9" fillId="4" borderId="10" xfId="0" applyNumberFormat="1" applyFont="1" applyFill="1" applyBorder="1" applyAlignment="1">
      <alignment vertical="center"/>
    </xf>
    <xf numFmtId="164" fontId="9" fillId="4" borderId="58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vertical="center"/>
    </xf>
    <xf numFmtId="164" fontId="9" fillId="3" borderId="65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164" fontId="9" fillId="4" borderId="66" xfId="0" applyNumberFormat="1" applyFont="1" applyFill="1" applyBorder="1" applyAlignment="1">
      <alignment vertical="center"/>
    </xf>
    <xf numFmtId="164" fontId="9" fillId="4" borderId="67" xfId="0" applyNumberFormat="1" applyFont="1" applyFill="1" applyBorder="1" applyAlignment="1">
      <alignment vertical="center"/>
    </xf>
    <xf numFmtId="0" fontId="10" fillId="0" borderId="68" xfId="0" applyFont="1" applyFill="1" applyBorder="1" applyAlignment="1">
      <alignment vertical="center"/>
    </xf>
    <xf numFmtId="164" fontId="10" fillId="0" borderId="68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165" fontId="10" fillId="0" borderId="38" xfId="2" applyNumberFormat="1" applyFont="1" applyBorder="1" applyAlignment="1">
      <alignment vertical="center"/>
    </xf>
    <xf numFmtId="164" fontId="10" fillId="0" borderId="49" xfId="2" applyNumberFormat="1" applyFont="1" applyBorder="1" applyAlignment="1">
      <alignment vertical="center"/>
    </xf>
    <xf numFmtId="164" fontId="10" fillId="0" borderId="30" xfId="2" applyNumberFormat="1" applyFont="1" applyBorder="1" applyAlignment="1">
      <alignment vertical="center"/>
    </xf>
    <xf numFmtId="164" fontId="10" fillId="0" borderId="31" xfId="2" applyNumberFormat="1" applyFont="1" applyBorder="1" applyAlignment="1">
      <alignment vertical="center"/>
    </xf>
    <xf numFmtId="164" fontId="10" fillId="0" borderId="19" xfId="2" applyNumberFormat="1" applyFont="1" applyBorder="1" applyAlignment="1">
      <alignment vertical="center"/>
    </xf>
    <xf numFmtId="164" fontId="10" fillId="0" borderId="24" xfId="2" applyNumberFormat="1" applyFont="1" applyBorder="1" applyAlignment="1">
      <alignment vertical="center"/>
    </xf>
    <xf numFmtId="164" fontId="10" fillId="0" borderId="35" xfId="2" applyNumberFormat="1" applyFont="1" applyBorder="1" applyAlignment="1">
      <alignment vertical="center"/>
    </xf>
    <xf numFmtId="165" fontId="10" fillId="0" borderId="39" xfId="2" applyNumberFormat="1" applyFont="1" applyBorder="1" applyAlignment="1">
      <alignment vertical="center"/>
    </xf>
    <xf numFmtId="164" fontId="10" fillId="0" borderId="21" xfId="2" applyNumberFormat="1" applyFont="1" applyBorder="1" applyAlignment="1">
      <alignment vertical="center"/>
    </xf>
    <xf numFmtId="164" fontId="10" fillId="0" borderId="25" xfId="2" applyNumberFormat="1" applyFont="1" applyBorder="1" applyAlignment="1">
      <alignment vertical="center"/>
    </xf>
    <xf numFmtId="164" fontId="10" fillId="0" borderId="20" xfId="2" applyNumberFormat="1" applyFont="1" applyBorder="1" applyAlignment="1">
      <alignment vertical="center"/>
    </xf>
    <xf numFmtId="164" fontId="10" fillId="0" borderId="29" xfId="2" applyNumberFormat="1" applyFont="1" applyBorder="1" applyAlignment="1">
      <alignment vertical="center"/>
    </xf>
    <xf numFmtId="0" fontId="10" fillId="0" borderId="39" xfId="2" applyFont="1" applyBorder="1" applyAlignment="1">
      <alignment vertical="center"/>
    </xf>
    <xf numFmtId="165" fontId="10" fillId="0" borderId="39" xfId="2" applyNumberFormat="1" applyFont="1" applyFill="1" applyBorder="1" applyAlignment="1">
      <alignment vertical="center"/>
    </xf>
    <xf numFmtId="164" fontId="10" fillId="0" borderId="21" xfId="2" applyNumberFormat="1" applyFont="1" applyFill="1" applyBorder="1" applyAlignment="1">
      <alignment vertical="center"/>
    </xf>
    <xf numFmtId="164" fontId="10" fillId="0" borderId="25" xfId="2" applyNumberFormat="1" applyFont="1" applyFill="1" applyBorder="1" applyAlignment="1">
      <alignment vertical="center"/>
    </xf>
    <xf numFmtId="164" fontId="10" fillId="0" borderId="20" xfId="2" applyNumberFormat="1" applyFont="1" applyFill="1" applyBorder="1" applyAlignment="1">
      <alignment vertical="center"/>
    </xf>
    <xf numFmtId="164" fontId="10" fillId="0" borderId="29" xfId="2" applyNumberFormat="1" applyFont="1" applyFill="1" applyBorder="1" applyAlignment="1">
      <alignment vertical="center"/>
    </xf>
    <xf numFmtId="164" fontId="10" fillId="0" borderId="35" xfId="2" applyNumberFormat="1" applyFont="1" applyFill="1" applyBorder="1" applyAlignment="1">
      <alignment vertical="center"/>
    </xf>
    <xf numFmtId="165" fontId="10" fillId="0" borderId="40" xfId="2" applyNumberFormat="1" applyFont="1" applyBorder="1" applyAlignment="1">
      <alignment vertical="center"/>
    </xf>
    <xf numFmtId="164" fontId="10" fillId="0" borderId="23" xfId="2" applyNumberFormat="1" applyFont="1" applyBorder="1" applyAlignment="1">
      <alignment vertical="center"/>
    </xf>
    <xf numFmtId="164" fontId="10" fillId="0" borderId="26" xfId="2" applyNumberFormat="1" applyFont="1" applyBorder="1" applyAlignment="1">
      <alignment vertical="center"/>
    </xf>
    <xf numFmtId="164" fontId="10" fillId="0" borderId="22" xfId="2" applyNumberFormat="1" applyFont="1" applyBorder="1" applyAlignment="1">
      <alignment vertical="center"/>
    </xf>
    <xf numFmtId="165" fontId="10" fillId="0" borderId="18" xfId="2" applyNumberFormat="1" applyFont="1" applyBorder="1" applyAlignment="1">
      <alignment vertical="center"/>
    </xf>
    <xf numFmtId="164" fontId="10" fillId="0" borderId="18" xfId="0" applyNumberFormat="1" applyFont="1" applyFill="1" applyBorder="1" applyAlignment="1">
      <alignment vertical="center"/>
    </xf>
    <xf numFmtId="164" fontId="10" fillId="0" borderId="24" xfId="0" applyNumberFormat="1" applyFont="1" applyFill="1" applyBorder="1" applyAlignment="1">
      <alignment vertical="center"/>
    </xf>
    <xf numFmtId="164" fontId="10" fillId="0" borderId="18" xfId="2" applyNumberFormat="1" applyFont="1" applyBorder="1" applyAlignment="1">
      <alignment vertical="center"/>
    </xf>
    <xf numFmtId="164" fontId="10" fillId="0" borderId="29" xfId="0" applyNumberFormat="1" applyFont="1" applyFill="1" applyBorder="1" applyAlignment="1">
      <alignment vertical="center"/>
    </xf>
    <xf numFmtId="165" fontId="10" fillId="0" borderId="20" xfId="2" applyNumberFormat="1" applyFont="1" applyBorder="1" applyAlignment="1">
      <alignment vertical="center"/>
    </xf>
    <xf numFmtId="164" fontId="10" fillId="0" borderId="20" xfId="0" applyNumberFormat="1" applyFont="1" applyFill="1" applyBorder="1" applyAlignment="1">
      <alignment vertical="center"/>
    </xf>
    <xf numFmtId="164" fontId="10" fillId="0" borderId="25" xfId="0" applyNumberFormat="1" applyFont="1" applyFill="1" applyBorder="1" applyAlignment="1">
      <alignment vertical="center"/>
    </xf>
    <xf numFmtId="165" fontId="10" fillId="0" borderId="20" xfId="2" applyNumberFormat="1" applyFont="1" applyFill="1" applyBorder="1" applyAlignment="1">
      <alignment vertical="center"/>
    </xf>
    <xf numFmtId="165" fontId="10" fillId="0" borderId="22" xfId="2" applyNumberFormat="1" applyFont="1" applyBorder="1" applyAlignment="1">
      <alignment vertical="center"/>
    </xf>
    <xf numFmtId="164" fontId="10" fillId="0" borderId="22" xfId="0" applyNumberFormat="1" applyFont="1" applyFill="1" applyBorder="1" applyAlignment="1">
      <alignment vertical="center"/>
    </xf>
    <xf numFmtId="164" fontId="10" fillId="0" borderId="26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47" xfId="2" applyFont="1" applyFill="1" applyBorder="1" applyAlignment="1">
      <alignment horizontal="center" vertical="center" wrapText="1"/>
    </xf>
    <xf numFmtId="0" fontId="9" fillId="2" borderId="50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164" fontId="9" fillId="4" borderId="46" xfId="2" applyNumberFormat="1" applyFont="1" applyFill="1" applyBorder="1" applyAlignment="1">
      <alignment vertical="center"/>
    </xf>
    <xf numFmtId="164" fontId="9" fillId="4" borderId="6" xfId="2" applyNumberFormat="1" applyFont="1" applyFill="1" applyBorder="1" applyAlignment="1">
      <alignment vertical="center"/>
    </xf>
    <xf numFmtId="165" fontId="9" fillId="4" borderId="13" xfId="2" applyNumberFormat="1" applyFont="1" applyFill="1" applyBorder="1" applyAlignment="1">
      <alignment vertical="center"/>
    </xf>
    <xf numFmtId="164" fontId="9" fillId="4" borderId="16" xfId="2" applyNumberFormat="1" applyFont="1" applyFill="1" applyBorder="1" applyAlignment="1">
      <alignment vertical="center"/>
    </xf>
    <xf numFmtId="164" fontId="9" fillId="4" borderId="11" xfId="2" applyNumberFormat="1" applyFont="1" applyFill="1" applyBorder="1" applyAlignment="1">
      <alignment vertical="center"/>
    </xf>
    <xf numFmtId="164" fontId="9" fillId="4" borderId="13" xfId="2" applyNumberFormat="1" applyFont="1" applyFill="1" applyBorder="1" applyAlignment="1">
      <alignment vertical="center"/>
    </xf>
    <xf numFmtId="165" fontId="9" fillId="4" borderId="41" xfId="2" applyNumberFormat="1" applyFont="1" applyFill="1" applyBorder="1" applyAlignment="1">
      <alignment vertical="center"/>
    </xf>
    <xf numFmtId="1" fontId="9" fillId="2" borderId="6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64" fontId="10" fillId="0" borderId="70" xfId="0" applyNumberFormat="1" applyFont="1" applyFill="1" applyBorder="1" applyAlignment="1">
      <alignment vertical="center"/>
    </xf>
    <xf numFmtId="49" fontId="10" fillId="0" borderId="71" xfId="0" applyNumberFormat="1" applyFont="1" applyFill="1" applyBorder="1" applyAlignment="1">
      <alignment horizontal="center" vertical="center"/>
    </xf>
    <xf numFmtId="164" fontId="10" fillId="0" borderId="72" xfId="0" applyNumberFormat="1" applyFont="1" applyFill="1" applyBorder="1" applyAlignment="1">
      <alignment vertical="center"/>
    </xf>
    <xf numFmtId="0" fontId="9" fillId="2" borderId="8" xfId="2" applyFont="1" applyFill="1" applyBorder="1" applyAlignment="1">
      <alignment horizontal="center" vertical="center" wrapText="1"/>
    </xf>
    <xf numFmtId="164" fontId="10" fillId="0" borderId="73" xfId="2" applyNumberFormat="1" applyFont="1" applyBorder="1" applyAlignment="1">
      <alignment vertical="center"/>
    </xf>
    <xf numFmtId="164" fontId="10" fillId="0" borderId="74" xfId="2" applyNumberFormat="1" applyFont="1" applyBorder="1" applyAlignment="1">
      <alignment vertical="center"/>
    </xf>
    <xf numFmtId="164" fontId="10" fillId="0" borderId="74" xfId="2" applyNumberFormat="1" applyFont="1" applyFill="1" applyBorder="1" applyAlignment="1">
      <alignment vertical="center"/>
    </xf>
    <xf numFmtId="164" fontId="10" fillId="0" borderId="75" xfId="2" applyNumberFormat="1" applyFont="1" applyBorder="1" applyAlignment="1">
      <alignment vertical="center"/>
    </xf>
    <xf numFmtId="164" fontId="10" fillId="0" borderId="76" xfId="0" applyNumberFormat="1" applyFont="1" applyFill="1" applyBorder="1" applyAlignment="1">
      <alignment vertical="center"/>
    </xf>
    <xf numFmtId="164" fontId="10" fillId="0" borderId="74" xfId="0" applyNumberFormat="1" applyFont="1" applyFill="1" applyBorder="1" applyAlignment="1">
      <alignment vertical="center"/>
    </xf>
    <xf numFmtId="164" fontId="10" fillId="0" borderId="75" xfId="0" applyNumberFormat="1" applyFont="1" applyFill="1" applyBorder="1" applyAlignment="1">
      <alignment vertical="center"/>
    </xf>
    <xf numFmtId="164" fontId="10" fillId="0" borderId="76" xfId="2" applyNumberFormat="1" applyFont="1" applyBorder="1" applyAlignment="1">
      <alignment vertical="center"/>
    </xf>
    <xf numFmtId="164" fontId="10" fillId="0" borderId="77" xfId="2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2" borderId="5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9" fillId="4" borderId="61" xfId="0" applyFont="1" applyFill="1" applyBorder="1" applyAlignment="1">
      <alignment horizontal="left" vertical="center"/>
    </xf>
    <xf numFmtId="0" fontId="9" fillId="4" borderId="6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10" fillId="0" borderId="59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9" fillId="4" borderId="53" xfId="0" applyNumberFormat="1" applyFont="1" applyFill="1" applyBorder="1" applyAlignment="1">
      <alignment horizontal="left" vertical="center"/>
    </xf>
    <xf numFmtId="0" fontId="9" fillId="4" borderId="66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165" fontId="9" fillId="4" borderId="44" xfId="2" applyNumberFormat="1" applyFont="1" applyFill="1" applyBorder="1" applyAlignment="1">
      <alignment vertical="center"/>
    </xf>
    <xf numFmtId="0" fontId="9" fillId="4" borderId="45" xfId="2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42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165" fontId="9" fillId="2" borderId="33" xfId="2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vertical="center"/>
    </xf>
    <xf numFmtId="0" fontId="10" fillId="2" borderId="36" xfId="0" applyFont="1" applyFill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9" fillId="0" borderId="43" xfId="2" applyFont="1" applyBorder="1" applyAlignment="1">
      <alignment horizontal="center" vertical="center" textRotation="90"/>
    </xf>
    <xf numFmtId="0" fontId="9" fillId="2" borderId="27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 wrapText="1"/>
    </xf>
    <xf numFmtId="165" fontId="9" fillId="2" borderId="27" xfId="2" applyNumberFormat="1" applyFont="1" applyFill="1" applyBorder="1" applyAlignment="1">
      <alignment horizontal="center" vertical="center" wrapText="1"/>
    </xf>
    <xf numFmtId="165" fontId="9" fillId="2" borderId="28" xfId="2" applyNumberFormat="1" applyFont="1" applyFill="1" applyBorder="1" applyAlignment="1">
      <alignment horizontal="center" vertical="center" wrapText="1"/>
    </xf>
    <xf numFmtId="165" fontId="9" fillId="2" borderId="32" xfId="2" applyNumberFormat="1" applyFont="1" applyFill="1" applyBorder="1" applyAlignment="1">
      <alignment horizontal="center" vertical="center" wrapText="1"/>
    </xf>
    <xf numFmtId="165" fontId="9" fillId="2" borderId="27" xfId="2" applyNumberFormat="1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center" vertical="center"/>
    </xf>
  </cellXfs>
  <cellStyles count="4">
    <cellStyle name="čárky 2" xfId="3"/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tabSelected="1" zoomScaleNormal="100" zoomScaleSheetLayoutView="100" workbookViewId="0">
      <selection activeCell="L11" sqref="L11"/>
    </sheetView>
  </sheetViews>
  <sheetFormatPr defaultRowHeight="12.75" x14ac:dyDescent="0.2"/>
  <cols>
    <col min="1" max="1" width="9.140625" style="1" customWidth="1"/>
    <col min="2" max="2" width="21.42578125" style="1" customWidth="1"/>
    <col min="3" max="10" width="12.5703125" style="1" customWidth="1"/>
    <col min="11" max="16384" width="9.140625" style="1"/>
  </cols>
  <sheetData>
    <row r="1" spans="1:10" s="21" customFormat="1" ht="39.75" customHeight="1" thickBot="1" x14ac:dyDescent="0.25">
      <c r="A1" s="115" t="s">
        <v>70</v>
      </c>
      <c r="B1" s="116"/>
      <c r="C1" s="116"/>
      <c r="D1" s="116"/>
      <c r="E1" s="116"/>
      <c r="F1" s="116"/>
      <c r="G1" s="116"/>
      <c r="H1" s="117"/>
      <c r="I1" s="117"/>
      <c r="J1" s="117"/>
    </row>
    <row r="2" spans="1:10" ht="33.75" customHeight="1" x14ac:dyDescent="0.2">
      <c r="A2" s="118" t="s">
        <v>18</v>
      </c>
      <c r="B2" s="120" t="s">
        <v>19</v>
      </c>
      <c r="C2" s="134" t="s">
        <v>69</v>
      </c>
      <c r="D2" s="135"/>
      <c r="E2" s="135"/>
      <c r="F2" s="135"/>
      <c r="G2" s="135"/>
      <c r="H2" s="135"/>
      <c r="I2" s="135"/>
      <c r="J2" s="136"/>
    </row>
    <row r="3" spans="1:10" ht="33.75" customHeight="1" x14ac:dyDescent="0.2">
      <c r="A3" s="119"/>
      <c r="B3" s="121"/>
      <c r="C3" s="15">
        <v>2011</v>
      </c>
      <c r="D3" s="15">
        <v>2012</v>
      </c>
      <c r="E3" s="15">
        <v>2013</v>
      </c>
      <c r="F3" s="15">
        <v>2014</v>
      </c>
      <c r="G3" s="16">
        <v>2015</v>
      </c>
      <c r="H3" s="16">
        <v>2016</v>
      </c>
      <c r="I3" s="16">
        <v>2017</v>
      </c>
      <c r="J3" s="17">
        <v>2018</v>
      </c>
    </row>
    <row r="4" spans="1:10" ht="37.5" customHeight="1" x14ac:dyDescent="0.2">
      <c r="A4" s="124" t="s">
        <v>20</v>
      </c>
      <c r="B4" s="18" t="s">
        <v>21</v>
      </c>
      <c r="C4" s="22">
        <v>98372</v>
      </c>
      <c r="D4" s="22">
        <v>75958.2</v>
      </c>
      <c r="E4" s="22">
        <v>75770</v>
      </c>
      <c r="F4" s="22">
        <v>84567.1</v>
      </c>
      <c r="G4" s="22">
        <v>83735.899999999994</v>
      </c>
      <c r="H4" s="22">
        <v>89440</v>
      </c>
      <c r="I4" s="22">
        <v>93060.5</v>
      </c>
      <c r="J4" s="23">
        <v>98298.3</v>
      </c>
    </row>
    <row r="5" spans="1:10" ht="37.5" customHeight="1" x14ac:dyDescent="0.2">
      <c r="A5" s="125"/>
      <c r="B5" s="18" t="s">
        <v>22</v>
      </c>
      <c r="C5" s="22">
        <v>11715.6</v>
      </c>
      <c r="D5" s="22">
        <v>11135.7</v>
      </c>
      <c r="E5" s="22">
        <v>10930</v>
      </c>
      <c r="F5" s="22">
        <v>413.5</v>
      </c>
      <c r="G5" s="22">
        <v>7934.9</v>
      </c>
      <c r="H5" s="22">
        <v>7543.7</v>
      </c>
      <c r="I5" s="22">
        <v>12676.2</v>
      </c>
      <c r="J5" s="23">
        <v>23536.5</v>
      </c>
    </row>
    <row r="6" spans="1:10" ht="37.5" customHeight="1" x14ac:dyDescent="0.2">
      <c r="A6" s="125"/>
      <c r="B6" s="24" t="s">
        <v>34</v>
      </c>
      <c r="C6" s="22">
        <v>0</v>
      </c>
      <c r="D6" s="22">
        <v>1000</v>
      </c>
      <c r="E6" s="22">
        <v>5156.1000000000004</v>
      </c>
      <c r="F6" s="22">
        <v>350</v>
      </c>
      <c r="G6" s="22">
        <v>400</v>
      </c>
      <c r="H6" s="22">
        <v>187.55</v>
      </c>
      <c r="I6" s="22">
        <v>0</v>
      </c>
      <c r="J6" s="23">
        <v>780.4</v>
      </c>
    </row>
    <row r="7" spans="1:10" ht="37.5" customHeight="1" thickBot="1" x14ac:dyDescent="0.25">
      <c r="A7" s="126"/>
      <c r="B7" s="33" t="s">
        <v>0</v>
      </c>
      <c r="C7" s="35">
        <f>SUM(C4:C5)</f>
        <v>110087.6</v>
      </c>
      <c r="D7" s="35">
        <f>SUM(D4:D6)</f>
        <v>88093.9</v>
      </c>
      <c r="E7" s="35">
        <f>SUM(E4:E6)</f>
        <v>91856.1</v>
      </c>
      <c r="F7" s="35">
        <f>SUM(F4:F6)</f>
        <v>85330.6</v>
      </c>
      <c r="G7" s="35">
        <f>SUM(G4:G6)</f>
        <v>92070.799999999988</v>
      </c>
      <c r="H7" s="35">
        <f>SUM(H4:H6)</f>
        <v>97171.25</v>
      </c>
      <c r="I7" s="35">
        <v>105736.7</v>
      </c>
      <c r="J7" s="36">
        <v>122615.3</v>
      </c>
    </row>
    <row r="8" spans="1:10" ht="37.5" customHeight="1" x14ac:dyDescent="0.2">
      <c r="A8" s="127" t="s">
        <v>61</v>
      </c>
      <c r="B8" s="37" t="s">
        <v>23</v>
      </c>
      <c r="C8" s="25">
        <v>171405</v>
      </c>
      <c r="D8" s="25">
        <v>67292</v>
      </c>
      <c r="E8" s="25">
        <v>61009.4</v>
      </c>
      <c r="F8" s="25">
        <v>105803.2</v>
      </c>
      <c r="G8" s="25">
        <v>89018.7</v>
      </c>
      <c r="H8" s="25">
        <v>97516.785560000004</v>
      </c>
      <c r="I8" s="25">
        <v>104299.2</v>
      </c>
      <c r="J8" s="26">
        <v>122683</v>
      </c>
    </row>
    <row r="9" spans="1:10" ht="37.5" customHeight="1" x14ac:dyDescent="0.2">
      <c r="A9" s="128"/>
      <c r="B9" s="18" t="s">
        <v>24</v>
      </c>
      <c r="C9" s="22">
        <v>329646.90000000002</v>
      </c>
      <c r="D9" s="22">
        <v>338399.6</v>
      </c>
      <c r="E9" s="22">
        <v>306214.40000000002</v>
      </c>
      <c r="F9" s="22">
        <v>328860.09999999998</v>
      </c>
      <c r="G9" s="22">
        <v>352272.5</v>
      </c>
      <c r="H9" s="22">
        <v>358270.88468000002</v>
      </c>
      <c r="I9" s="22">
        <v>624864.30000000005</v>
      </c>
      <c r="J9" s="23">
        <v>408351.6</v>
      </c>
    </row>
    <row r="10" spans="1:10" ht="37.5" customHeight="1" x14ac:dyDescent="0.2">
      <c r="A10" s="128"/>
      <c r="B10" s="18" t="s">
        <v>25</v>
      </c>
      <c r="C10" s="22">
        <v>209631.7</v>
      </c>
      <c r="D10" s="22">
        <v>235934.5</v>
      </c>
      <c r="E10" s="22">
        <v>333599.59999999998</v>
      </c>
      <c r="F10" s="22">
        <v>390018.4</v>
      </c>
      <c r="G10" s="22">
        <v>152255.20000000001</v>
      </c>
      <c r="H10" s="19">
        <v>261062.25038000001</v>
      </c>
      <c r="I10" s="19">
        <v>157513</v>
      </c>
      <c r="J10" s="20">
        <v>759971.9</v>
      </c>
    </row>
    <row r="11" spans="1:10" ht="37.5" customHeight="1" x14ac:dyDescent="0.2">
      <c r="A11" s="128"/>
      <c r="B11" s="18" t="s">
        <v>26</v>
      </c>
      <c r="C11" s="22">
        <v>17254.3</v>
      </c>
      <c r="D11" s="22">
        <v>12250</v>
      </c>
      <c r="E11" s="22">
        <v>-3072.5</v>
      </c>
      <c r="F11" s="22">
        <v>-3510.4</v>
      </c>
      <c r="G11" s="22">
        <v>0</v>
      </c>
      <c r="H11" s="22">
        <v>0</v>
      </c>
      <c r="I11" s="22">
        <v>0</v>
      </c>
      <c r="J11" s="23">
        <v>0</v>
      </c>
    </row>
    <row r="12" spans="1:10" ht="37.5" customHeight="1" x14ac:dyDescent="0.2">
      <c r="A12" s="128"/>
      <c r="B12" s="24" t="s">
        <v>35</v>
      </c>
      <c r="C12" s="22">
        <v>-5000</v>
      </c>
      <c r="D12" s="22">
        <v>-538.4</v>
      </c>
      <c r="E12" s="22">
        <v>2003.1</v>
      </c>
      <c r="F12" s="22">
        <v>0</v>
      </c>
      <c r="G12" s="22">
        <v>0</v>
      </c>
      <c r="H12" s="22">
        <v>0</v>
      </c>
      <c r="I12" s="22">
        <v>0</v>
      </c>
      <c r="J12" s="23">
        <v>0</v>
      </c>
    </row>
    <row r="13" spans="1:10" ht="37.5" customHeight="1" thickBot="1" x14ac:dyDescent="0.25">
      <c r="A13" s="129"/>
      <c r="B13" s="34" t="s">
        <v>0</v>
      </c>
      <c r="C13" s="35">
        <f t="shared" ref="C13" si="0">SUM(C8:C12)</f>
        <v>722937.90000000014</v>
      </c>
      <c r="D13" s="35">
        <f t="shared" ref="D13:G13" si="1">SUM(D8:D12)</f>
        <v>653337.69999999995</v>
      </c>
      <c r="E13" s="35">
        <f t="shared" si="1"/>
        <v>699754</v>
      </c>
      <c r="F13" s="35">
        <f t="shared" si="1"/>
        <v>821171.29999999993</v>
      </c>
      <c r="G13" s="35">
        <f t="shared" si="1"/>
        <v>593546.4</v>
      </c>
      <c r="H13" s="35">
        <f t="shared" ref="H13" si="2">SUM(H8:H12)</f>
        <v>716849.92061999999</v>
      </c>
      <c r="I13" s="35">
        <v>886676.5</v>
      </c>
      <c r="J13" s="36">
        <f>SUM(J8:J12)</f>
        <v>1291006.5</v>
      </c>
    </row>
    <row r="14" spans="1:10" ht="45.75" customHeight="1" thickBot="1" x14ac:dyDescent="0.25">
      <c r="A14" s="130" t="s">
        <v>27</v>
      </c>
      <c r="B14" s="131"/>
      <c r="C14" s="31">
        <f t="shared" ref="C14" si="3">C7+C13</f>
        <v>833025.50000000012</v>
      </c>
      <c r="D14" s="31">
        <f t="shared" ref="D14:E14" si="4">D7+D13</f>
        <v>741431.6</v>
      </c>
      <c r="E14" s="31">
        <f t="shared" si="4"/>
        <v>791610.1</v>
      </c>
      <c r="F14" s="31">
        <f t="shared" ref="F14" si="5">F7+F13</f>
        <v>906501.89999999991</v>
      </c>
      <c r="G14" s="31">
        <f t="shared" ref="G14" si="6">G7+G13</f>
        <v>685617.2</v>
      </c>
      <c r="H14" s="31">
        <f t="shared" ref="H14" si="7">H7+H13</f>
        <v>814021.17061999999</v>
      </c>
      <c r="I14" s="31">
        <v>992413.2</v>
      </c>
      <c r="J14" s="32">
        <v>1413621.8</v>
      </c>
    </row>
    <row r="15" spans="1:10" ht="38.25" customHeight="1" thickBot="1" x14ac:dyDescent="0.25">
      <c r="A15" s="132" t="s">
        <v>1</v>
      </c>
      <c r="B15" s="133"/>
      <c r="C15" s="27">
        <v>-35748.800000000003</v>
      </c>
      <c r="D15" s="27">
        <v>-148475</v>
      </c>
      <c r="E15" s="27">
        <v>-110266</v>
      </c>
      <c r="F15" s="27">
        <v>-158651.1</v>
      </c>
      <c r="G15" s="27">
        <v>-63027.8</v>
      </c>
      <c r="H15" s="27">
        <v>-88627.5</v>
      </c>
      <c r="I15" s="27">
        <v>-172394.8</v>
      </c>
      <c r="J15" s="28">
        <v>-343575.8</v>
      </c>
    </row>
    <row r="16" spans="1:10" ht="60.75" customHeight="1" thickTop="1" thickBot="1" x14ac:dyDescent="0.25">
      <c r="A16" s="122" t="s">
        <v>28</v>
      </c>
      <c r="B16" s="123"/>
      <c r="C16" s="29">
        <f t="shared" ref="C16" si="8">C15+C14</f>
        <v>797276.70000000007</v>
      </c>
      <c r="D16" s="29">
        <f t="shared" ref="D16:E16" si="9">D15+D14</f>
        <v>592956.6</v>
      </c>
      <c r="E16" s="29">
        <f t="shared" si="9"/>
        <v>681344.1</v>
      </c>
      <c r="F16" s="29">
        <f t="shared" ref="F16" si="10">F15+F14</f>
        <v>747850.79999999993</v>
      </c>
      <c r="G16" s="29">
        <f t="shared" ref="G16" si="11">G15+G14</f>
        <v>622589.39999999991</v>
      </c>
      <c r="H16" s="29">
        <f t="shared" ref="H16" si="12">H15+H14</f>
        <v>725393.67061999999</v>
      </c>
      <c r="I16" s="29">
        <v>820018.4</v>
      </c>
      <c r="J16" s="30">
        <f>SUM(J7+J13+J15)</f>
        <v>1070046</v>
      </c>
    </row>
    <row r="17" spans="9:9" x14ac:dyDescent="0.2">
      <c r="I17" s="99"/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A1:J1"/>
    <mergeCell ref="A2:A3"/>
    <mergeCell ref="B2:B3"/>
    <mergeCell ref="A16:B16"/>
    <mergeCell ref="A4:A7"/>
    <mergeCell ref="A8:A13"/>
    <mergeCell ref="A14:B14"/>
    <mergeCell ref="A15:B15"/>
    <mergeCell ref="C2:J2"/>
  </mergeCells>
  <phoneticPr fontId="2" type="noConversion"/>
  <printOptions horizontalCentered="1"/>
  <pageMargins left="0.70866141732283472" right="0.70866141732283472" top="0.74803149606299213" bottom="0.74803149606299213" header="0.74803149606299213" footer="0.31496062992125984"/>
  <pageSetup paperSize="9" scale="8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7"/>
  <sheetViews>
    <sheetView showGridLines="0" topLeftCell="A7" zoomScaleNormal="100" zoomScaleSheetLayoutView="100" workbookViewId="0">
      <selection activeCell="A14" sqref="A14:XFD14"/>
    </sheetView>
  </sheetViews>
  <sheetFormatPr defaultRowHeight="12.75" x14ac:dyDescent="0.2"/>
  <cols>
    <col min="1" max="1" width="7.140625" style="4" customWidth="1"/>
    <col min="2" max="2" width="28.7109375" style="4" customWidth="1"/>
    <col min="3" max="6" width="11.42578125" style="4" customWidth="1"/>
    <col min="7" max="7" width="11.42578125" style="10" customWidth="1"/>
    <col min="8" max="8" width="11.42578125" style="11" customWidth="1"/>
    <col min="9" max="9" width="11.42578125" style="14" customWidth="1"/>
    <col min="10" max="10" width="12.28515625" style="4" customWidth="1"/>
    <col min="11" max="16384" width="9.140625" style="4"/>
  </cols>
  <sheetData>
    <row r="1" spans="1:12" ht="39.75" customHeight="1" thickBot="1" x14ac:dyDescent="0.25">
      <c r="A1" s="137" t="s">
        <v>81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2" ht="24.75" customHeight="1" x14ac:dyDescent="0.2">
      <c r="A2" s="142" t="s">
        <v>36</v>
      </c>
      <c r="B2" s="120"/>
      <c r="C2" s="134" t="s">
        <v>56</v>
      </c>
      <c r="D2" s="135"/>
      <c r="E2" s="135"/>
      <c r="F2" s="135"/>
      <c r="G2" s="135"/>
      <c r="H2" s="135"/>
      <c r="I2" s="135"/>
      <c r="J2" s="136"/>
    </row>
    <row r="3" spans="1:12" ht="24.75" customHeight="1" x14ac:dyDescent="0.2">
      <c r="A3" s="143"/>
      <c r="B3" s="144"/>
      <c r="C3" s="100">
        <v>2011</v>
      </c>
      <c r="D3" s="100">
        <v>2012</v>
      </c>
      <c r="E3" s="100">
        <v>2013</v>
      </c>
      <c r="F3" s="100">
        <v>2014</v>
      </c>
      <c r="G3" s="100">
        <v>2015</v>
      </c>
      <c r="H3" s="100">
        <v>2016</v>
      </c>
      <c r="I3" s="100">
        <v>2017</v>
      </c>
      <c r="J3" s="40">
        <v>2018</v>
      </c>
    </row>
    <row r="4" spans="1:12" s="5" customFormat="1" ht="37.5" customHeight="1" x14ac:dyDescent="0.2">
      <c r="A4" s="41" t="s">
        <v>3</v>
      </c>
      <c r="B4" s="18" t="s">
        <v>66</v>
      </c>
      <c r="C4" s="22">
        <v>3755</v>
      </c>
      <c r="D4" s="22">
        <v>3623.4</v>
      </c>
      <c r="E4" s="22">
        <v>3780.4</v>
      </c>
      <c r="F4" s="22">
        <v>4518.3999999999996</v>
      </c>
      <c r="G4" s="22">
        <v>820.6</v>
      </c>
      <c r="H4" s="22">
        <v>7781.8</v>
      </c>
      <c r="I4" s="22">
        <v>1898.1</v>
      </c>
      <c r="J4" s="23">
        <v>33177.199999999997</v>
      </c>
    </row>
    <row r="5" spans="1:12" s="2" customFormat="1" ht="37.5" customHeight="1" x14ac:dyDescent="0.2">
      <c r="A5" s="41" t="s">
        <v>4</v>
      </c>
      <c r="B5" s="38" t="s">
        <v>65</v>
      </c>
      <c r="C5" s="22">
        <v>95226.3</v>
      </c>
      <c r="D5" s="22">
        <v>105378.6</v>
      </c>
      <c r="E5" s="22">
        <v>92090.4</v>
      </c>
      <c r="F5" s="22">
        <v>111408.4</v>
      </c>
      <c r="G5" s="22">
        <v>114418.1</v>
      </c>
      <c r="H5" s="22">
        <v>83766</v>
      </c>
      <c r="I5" s="22">
        <v>123403.8</v>
      </c>
      <c r="J5" s="23">
        <v>155810.29999999999</v>
      </c>
      <c r="L5" s="39"/>
    </row>
    <row r="6" spans="1:12" s="2" customFormat="1" ht="37.5" customHeight="1" x14ac:dyDescent="0.2">
      <c r="A6" s="41" t="s">
        <v>5</v>
      </c>
      <c r="B6" s="18" t="s">
        <v>14</v>
      </c>
      <c r="C6" s="22">
        <v>17974.400000000001</v>
      </c>
      <c r="D6" s="22">
        <v>5.2</v>
      </c>
      <c r="E6" s="22">
        <v>3939.6</v>
      </c>
      <c r="F6" s="22">
        <v>2221.5</v>
      </c>
      <c r="G6" s="22">
        <v>5703.6</v>
      </c>
      <c r="H6" s="22">
        <v>2254.1</v>
      </c>
      <c r="I6" s="22">
        <v>13835.9</v>
      </c>
      <c r="J6" s="23">
        <v>5751</v>
      </c>
    </row>
    <row r="7" spans="1:12" s="2" customFormat="1" ht="37.5" customHeight="1" x14ac:dyDescent="0.2">
      <c r="A7" s="41" t="s">
        <v>6</v>
      </c>
      <c r="B7" s="18" t="s">
        <v>13</v>
      </c>
      <c r="C7" s="22">
        <v>194469.3</v>
      </c>
      <c r="D7" s="22">
        <v>165177.9</v>
      </c>
      <c r="E7" s="22">
        <v>219956.2</v>
      </c>
      <c r="F7" s="22">
        <v>300664.09999999998</v>
      </c>
      <c r="G7" s="22">
        <v>172582.1</v>
      </c>
      <c r="H7" s="22">
        <v>225229.3</v>
      </c>
      <c r="I7" s="22">
        <v>282593.8</v>
      </c>
      <c r="J7" s="23">
        <v>354695.5</v>
      </c>
    </row>
    <row r="8" spans="1:12" s="2" customFormat="1" ht="37.5" customHeight="1" x14ac:dyDescent="0.2">
      <c r="A8" s="41" t="s">
        <v>7</v>
      </c>
      <c r="B8" s="18" t="s">
        <v>67</v>
      </c>
      <c r="C8" s="22">
        <v>135457.9</v>
      </c>
      <c r="D8" s="22">
        <v>27049.3</v>
      </c>
      <c r="E8" s="22">
        <v>30049.4</v>
      </c>
      <c r="F8" s="22">
        <v>42758.2</v>
      </c>
      <c r="G8" s="22">
        <v>40035.1</v>
      </c>
      <c r="H8" s="22">
        <v>45478.6</v>
      </c>
      <c r="I8" s="22">
        <v>49121.7</v>
      </c>
      <c r="J8" s="23">
        <v>77166.7</v>
      </c>
    </row>
    <row r="9" spans="1:12" s="2" customFormat="1" ht="37.5" customHeight="1" x14ac:dyDescent="0.2">
      <c r="A9" s="41" t="s">
        <v>8</v>
      </c>
      <c r="B9" s="18" t="s">
        <v>15</v>
      </c>
      <c r="C9" s="22">
        <v>41403.4</v>
      </c>
      <c r="D9" s="22">
        <v>37421.800000000003</v>
      </c>
      <c r="E9" s="22">
        <v>34967</v>
      </c>
      <c r="F9" s="22">
        <v>21219.200000000001</v>
      </c>
      <c r="G9" s="22">
        <v>19482</v>
      </c>
      <c r="H9" s="22">
        <v>26358.5</v>
      </c>
      <c r="I9" s="22">
        <v>35820.5</v>
      </c>
      <c r="J9" s="23">
        <v>37215.699999999997</v>
      </c>
    </row>
    <row r="10" spans="1:12" s="2" customFormat="1" ht="37.5" customHeight="1" x14ac:dyDescent="0.2">
      <c r="A10" s="41" t="s">
        <v>9</v>
      </c>
      <c r="B10" s="18" t="s">
        <v>16</v>
      </c>
      <c r="C10" s="22">
        <v>1149.5</v>
      </c>
      <c r="D10" s="22">
        <v>1275.3</v>
      </c>
      <c r="E10" s="22">
        <v>15994.3</v>
      </c>
      <c r="F10" s="22">
        <v>676.6</v>
      </c>
      <c r="G10" s="22">
        <v>4935.8</v>
      </c>
      <c r="H10" s="22">
        <v>15634.6</v>
      </c>
      <c r="I10" s="22">
        <v>10573.6</v>
      </c>
      <c r="J10" s="23">
        <v>36847.199999999997</v>
      </c>
    </row>
    <row r="11" spans="1:12" s="2" customFormat="1" ht="37.5" customHeight="1" x14ac:dyDescent="0.2">
      <c r="A11" s="41" t="s">
        <v>10</v>
      </c>
      <c r="B11" s="18" t="s">
        <v>17</v>
      </c>
      <c r="C11" s="22">
        <v>19079.5</v>
      </c>
      <c r="D11" s="22">
        <v>3297.7</v>
      </c>
      <c r="E11" s="22">
        <v>12716.2</v>
      </c>
      <c r="F11" s="22">
        <v>16562.2</v>
      </c>
      <c r="G11" s="22">
        <v>11224.2</v>
      </c>
      <c r="H11" s="22">
        <v>26838</v>
      </c>
      <c r="I11" s="22">
        <v>15992.6</v>
      </c>
      <c r="J11" s="23">
        <v>29840.1</v>
      </c>
    </row>
    <row r="12" spans="1:12" s="2" customFormat="1" ht="37.5" customHeight="1" x14ac:dyDescent="0.2">
      <c r="A12" s="41" t="s">
        <v>11</v>
      </c>
      <c r="B12" s="18" t="s">
        <v>74</v>
      </c>
      <c r="C12" s="22">
        <v>287889.7</v>
      </c>
      <c r="D12" s="22">
        <v>249240.7</v>
      </c>
      <c r="E12" s="22">
        <v>267237.2</v>
      </c>
      <c r="F12" s="22">
        <v>247324.3</v>
      </c>
      <c r="G12" s="22">
        <v>250513.9</v>
      </c>
      <c r="H12" s="22">
        <v>276976.40000000002</v>
      </c>
      <c r="I12" s="22">
        <v>284846.5</v>
      </c>
      <c r="J12" s="23">
        <v>332999.09999999998</v>
      </c>
    </row>
    <row r="13" spans="1:12" s="2" customFormat="1" ht="37.5" customHeight="1" x14ac:dyDescent="0.2">
      <c r="A13" s="101" t="s">
        <v>12</v>
      </c>
      <c r="B13" s="46" t="s">
        <v>75</v>
      </c>
      <c r="C13" s="47">
        <v>871.7</v>
      </c>
      <c r="D13" s="47">
        <v>486.5</v>
      </c>
      <c r="E13" s="47">
        <v>613.4</v>
      </c>
      <c r="F13" s="47">
        <v>497.9</v>
      </c>
      <c r="G13" s="47">
        <v>2874</v>
      </c>
      <c r="H13" s="47">
        <v>15076.4</v>
      </c>
      <c r="I13" s="47">
        <v>1931.9</v>
      </c>
      <c r="J13" s="102">
        <v>6543.3</v>
      </c>
    </row>
    <row r="14" spans="1:12" s="2" customFormat="1" ht="37.5" hidden="1" customHeight="1" thickBot="1" x14ac:dyDescent="0.25">
      <c r="A14" s="103" t="s">
        <v>2</v>
      </c>
      <c r="B14" s="44" t="s">
        <v>1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104">
        <v>0</v>
      </c>
    </row>
    <row r="15" spans="1:12" ht="41.25" customHeight="1" thickBot="1" x14ac:dyDescent="0.25">
      <c r="A15" s="140" t="s">
        <v>0</v>
      </c>
      <c r="B15" s="141"/>
      <c r="C15" s="42">
        <f t="shared" ref="C15" si="0">SUM(C4:C14)</f>
        <v>797276.7</v>
      </c>
      <c r="D15" s="42">
        <f t="shared" ref="D15:E15" si="1">SUM(D4:D14)</f>
        <v>592956.39999999991</v>
      </c>
      <c r="E15" s="42">
        <f t="shared" si="1"/>
        <v>681344.1</v>
      </c>
      <c r="F15" s="42">
        <f t="shared" ref="F15" si="2">SUM(F4:F14)</f>
        <v>747850.79999999993</v>
      </c>
      <c r="G15" s="42">
        <f t="shared" ref="G15" si="3">SUM(G4:G14)</f>
        <v>622589.4</v>
      </c>
      <c r="H15" s="42">
        <f t="shared" ref="H15" si="4">SUM(H4:H14)</f>
        <v>725393.70000000007</v>
      </c>
      <c r="I15" s="42">
        <v>820018.4</v>
      </c>
      <c r="J15" s="43">
        <v>1070046</v>
      </c>
    </row>
    <row r="16" spans="1:12" x14ac:dyDescent="0.2">
      <c r="A16" s="139"/>
      <c r="B16" s="139"/>
    </row>
    <row r="17" spans="1:2" x14ac:dyDescent="0.2">
      <c r="A17" s="139"/>
      <c r="B17" s="139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J1"/>
    <mergeCell ref="A16:B16"/>
    <mergeCell ref="A17:B17"/>
    <mergeCell ref="A15:B15"/>
    <mergeCell ref="A2:B3"/>
    <mergeCell ref="C2:J2"/>
  </mergeCells>
  <phoneticPr fontId="0" type="noConversion"/>
  <printOptions horizontalCentered="1"/>
  <pageMargins left="0.23622047244094491" right="0.15748031496062992" top="0.19685039370078741" bottom="0.15748031496062992" header="0.19685039370078741" footer="0.15748031496062992"/>
  <pageSetup paperSize="9" scale="87" orientation="landscape" r:id="rId2"/>
  <headerFooter alignWithMargins="0">
    <oddFooter>&amp;R&amp;"Times New Roman,Obyčejné"&amp;8&amp;D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4"/>
  <sheetViews>
    <sheetView zoomScaleNormal="100" zoomScaleSheetLayoutView="93" workbookViewId="0">
      <selection activeCell="M14" sqref="M14"/>
    </sheetView>
  </sheetViews>
  <sheetFormatPr defaultRowHeight="15" x14ac:dyDescent="0.2"/>
  <cols>
    <col min="1" max="1" width="7.140625" style="2" customWidth="1"/>
    <col min="2" max="2" width="35.5703125" style="3" customWidth="1"/>
    <col min="3" max="10" width="12.7109375" style="3" customWidth="1"/>
    <col min="11" max="12" width="9.140625" style="2"/>
    <col min="13" max="13" width="9.140625" style="2" customWidth="1"/>
    <col min="14" max="16384" width="9.140625" style="2"/>
  </cols>
  <sheetData>
    <row r="1" spans="1:10" ht="54.75" customHeight="1" thickBot="1" x14ac:dyDescent="0.25">
      <c r="A1" s="145" t="s">
        <v>73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s="9" customFormat="1" ht="35.25" customHeight="1" x14ac:dyDescent="0.2">
      <c r="A2" s="151" t="s">
        <v>59</v>
      </c>
      <c r="B2" s="152"/>
      <c r="C2" s="156" t="s">
        <v>71</v>
      </c>
      <c r="D2" s="157"/>
      <c r="E2" s="157"/>
      <c r="F2" s="157"/>
      <c r="G2" s="157"/>
      <c r="H2" s="157"/>
      <c r="I2" s="157"/>
      <c r="J2" s="158"/>
    </row>
    <row r="3" spans="1:10" s="9" customFormat="1" ht="31.5" customHeight="1" x14ac:dyDescent="0.2">
      <c r="A3" s="153"/>
      <c r="B3" s="154"/>
      <c r="C3" s="83">
        <v>2011</v>
      </c>
      <c r="D3" s="84">
        <v>2012</v>
      </c>
      <c r="E3" s="85">
        <v>2013</v>
      </c>
      <c r="F3" s="85">
        <v>2014</v>
      </c>
      <c r="G3" s="84">
        <v>2015</v>
      </c>
      <c r="H3" s="84">
        <v>2016</v>
      </c>
      <c r="I3" s="84">
        <v>2017</v>
      </c>
      <c r="J3" s="105">
        <v>2018</v>
      </c>
    </row>
    <row r="4" spans="1:10" s="9" customFormat="1" ht="18" customHeight="1" x14ac:dyDescent="0.2">
      <c r="A4" s="148" t="s">
        <v>57</v>
      </c>
      <c r="B4" s="48" t="s">
        <v>37</v>
      </c>
      <c r="C4" s="49">
        <v>44569</v>
      </c>
      <c r="D4" s="50">
        <v>49312</v>
      </c>
      <c r="E4" s="51">
        <v>21049</v>
      </c>
      <c r="F4" s="51">
        <v>15969</v>
      </c>
      <c r="G4" s="50">
        <v>625</v>
      </c>
      <c r="H4" s="50">
        <v>14998</v>
      </c>
      <c r="I4" s="51">
        <v>21725</v>
      </c>
      <c r="J4" s="106">
        <v>34215</v>
      </c>
    </row>
    <row r="5" spans="1:10" s="9" customFormat="1" ht="18" customHeight="1" x14ac:dyDescent="0.2">
      <c r="A5" s="149"/>
      <c r="B5" s="55" t="s">
        <v>38</v>
      </c>
      <c r="C5" s="56">
        <v>18292</v>
      </c>
      <c r="D5" s="57">
        <v>15837</v>
      </c>
      <c r="E5" s="58">
        <v>16704</v>
      </c>
      <c r="F5" s="58">
        <v>15652</v>
      </c>
      <c r="G5" s="57">
        <v>8559</v>
      </c>
      <c r="H5" s="57">
        <v>13281.7</v>
      </c>
      <c r="I5" s="58">
        <v>11618</v>
      </c>
      <c r="J5" s="107">
        <v>12367</v>
      </c>
    </row>
    <row r="6" spans="1:10" s="9" customFormat="1" ht="18" customHeight="1" x14ac:dyDescent="0.2">
      <c r="A6" s="149"/>
      <c r="B6" s="60" t="s">
        <v>39</v>
      </c>
      <c r="C6" s="56">
        <v>1224</v>
      </c>
      <c r="D6" s="57">
        <v>474</v>
      </c>
      <c r="E6" s="58">
        <v>26</v>
      </c>
      <c r="F6" s="58">
        <v>0</v>
      </c>
      <c r="G6" s="57">
        <v>88</v>
      </c>
      <c r="H6" s="57">
        <v>0</v>
      </c>
      <c r="I6" s="58">
        <v>0</v>
      </c>
      <c r="J6" s="107">
        <v>0</v>
      </c>
    </row>
    <row r="7" spans="1:10" s="9" customFormat="1" ht="18" customHeight="1" x14ac:dyDescent="0.2">
      <c r="A7" s="149"/>
      <c r="B7" s="55" t="s">
        <v>29</v>
      </c>
      <c r="C7" s="56">
        <v>1852</v>
      </c>
      <c r="D7" s="57">
        <v>941</v>
      </c>
      <c r="E7" s="58">
        <v>78</v>
      </c>
      <c r="F7" s="58">
        <v>62</v>
      </c>
      <c r="G7" s="57">
        <v>89</v>
      </c>
      <c r="H7" s="57">
        <v>1411</v>
      </c>
      <c r="I7" s="58">
        <v>482</v>
      </c>
      <c r="J7" s="107">
        <v>258</v>
      </c>
    </row>
    <row r="8" spans="1:10" s="9" customFormat="1" ht="18" customHeight="1" x14ac:dyDescent="0.2">
      <c r="A8" s="149"/>
      <c r="B8" s="55" t="s">
        <v>40</v>
      </c>
      <c r="C8" s="56">
        <v>22362</v>
      </c>
      <c r="D8" s="57">
        <v>20370</v>
      </c>
      <c r="E8" s="58">
        <v>19277</v>
      </c>
      <c r="F8" s="58">
        <v>12459</v>
      </c>
      <c r="G8" s="57">
        <v>10569</v>
      </c>
      <c r="H8" s="57">
        <v>10724</v>
      </c>
      <c r="I8" s="58">
        <v>10760</v>
      </c>
      <c r="J8" s="107">
        <v>10447</v>
      </c>
    </row>
    <row r="9" spans="1:10" s="9" customFormat="1" ht="18" customHeight="1" x14ac:dyDescent="0.2">
      <c r="A9" s="149"/>
      <c r="B9" s="55" t="s">
        <v>32</v>
      </c>
      <c r="C9" s="56">
        <v>921</v>
      </c>
      <c r="D9" s="57">
        <v>2991</v>
      </c>
      <c r="E9" s="58">
        <v>1446</v>
      </c>
      <c r="F9" s="58">
        <v>306</v>
      </c>
      <c r="G9" s="57">
        <v>47</v>
      </c>
      <c r="H9" s="57">
        <v>414</v>
      </c>
      <c r="I9" s="58">
        <v>2320</v>
      </c>
      <c r="J9" s="107">
        <v>1435</v>
      </c>
    </row>
    <row r="10" spans="1:10" s="9" customFormat="1" ht="18" customHeight="1" x14ac:dyDescent="0.2">
      <c r="A10" s="149"/>
      <c r="B10" s="55" t="s">
        <v>33</v>
      </c>
      <c r="C10" s="56">
        <v>14682</v>
      </c>
      <c r="D10" s="57">
        <v>10111</v>
      </c>
      <c r="E10" s="58">
        <v>13323</v>
      </c>
      <c r="F10" s="58">
        <v>8724</v>
      </c>
      <c r="G10" s="57">
        <v>4436</v>
      </c>
      <c r="H10" s="57">
        <v>5687.8</v>
      </c>
      <c r="I10" s="58">
        <v>4615</v>
      </c>
      <c r="J10" s="107">
        <v>6549</v>
      </c>
    </row>
    <row r="11" spans="1:10" s="9" customFormat="1" ht="18" customHeight="1" x14ac:dyDescent="0.2">
      <c r="A11" s="149"/>
      <c r="B11" s="55" t="s">
        <v>64</v>
      </c>
      <c r="C11" s="56">
        <v>0</v>
      </c>
      <c r="D11" s="57">
        <v>0</v>
      </c>
      <c r="E11" s="58">
        <v>0</v>
      </c>
      <c r="F11" s="58">
        <v>0</v>
      </c>
      <c r="G11" s="57">
        <v>0</v>
      </c>
      <c r="H11" s="57">
        <v>0</v>
      </c>
      <c r="I11" s="58">
        <v>479</v>
      </c>
      <c r="J11" s="107">
        <v>0</v>
      </c>
    </row>
    <row r="12" spans="1:10" s="9" customFormat="1" ht="18" customHeight="1" x14ac:dyDescent="0.2">
      <c r="A12" s="149"/>
      <c r="B12" s="55" t="s">
        <v>62</v>
      </c>
      <c r="C12" s="56">
        <v>78</v>
      </c>
      <c r="D12" s="57">
        <v>0</v>
      </c>
      <c r="E12" s="58">
        <v>0</v>
      </c>
      <c r="F12" s="58">
        <v>0</v>
      </c>
      <c r="G12" s="57">
        <v>0</v>
      </c>
      <c r="H12" s="57">
        <v>0</v>
      </c>
      <c r="I12" s="58">
        <v>0</v>
      </c>
      <c r="J12" s="107">
        <v>0</v>
      </c>
    </row>
    <row r="13" spans="1:10" s="9" customFormat="1" ht="18" customHeight="1" x14ac:dyDescent="0.2">
      <c r="A13" s="149"/>
      <c r="B13" s="55" t="s">
        <v>41</v>
      </c>
      <c r="C13" s="56">
        <v>0</v>
      </c>
      <c r="D13" s="57">
        <v>0</v>
      </c>
      <c r="E13" s="58">
        <v>17468</v>
      </c>
      <c r="F13" s="58">
        <v>36983</v>
      </c>
      <c r="G13" s="57">
        <v>36010</v>
      </c>
      <c r="H13" s="57">
        <v>59194.5</v>
      </c>
      <c r="I13" s="58">
        <v>21553</v>
      </c>
      <c r="J13" s="107">
        <v>45502</v>
      </c>
    </row>
    <row r="14" spans="1:10" s="9" customFormat="1" ht="18" customHeight="1" x14ac:dyDescent="0.2">
      <c r="A14" s="149"/>
      <c r="B14" s="55" t="s">
        <v>31</v>
      </c>
      <c r="C14" s="56">
        <v>0</v>
      </c>
      <c r="D14" s="57">
        <v>0</v>
      </c>
      <c r="E14" s="58">
        <v>3286</v>
      </c>
      <c r="F14" s="58">
        <v>3605</v>
      </c>
      <c r="G14" s="57">
        <v>2774</v>
      </c>
      <c r="H14" s="57">
        <v>2891</v>
      </c>
      <c r="I14" s="58">
        <v>3751</v>
      </c>
      <c r="J14" s="107">
        <v>3862</v>
      </c>
    </row>
    <row r="15" spans="1:10" s="9" customFormat="1" ht="18" customHeight="1" x14ac:dyDescent="0.2">
      <c r="A15" s="149"/>
      <c r="B15" s="55" t="s">
        <v>43</v>
      </c>
      <c r="C15" s="56">
        <v>0</v>
      </c>
      <c r="D15" s="57">
        <v>0</v>
      </c>
      <c r="E15" s="58">
        <v>0</v>
      </c>
      <c r="F15" s="58">
        <v>0</v>
      </c>
      <c r="G15" s="57">
        <v>0</v>
      </c>
      <c r="H15" s="57">
        <v>0</v>
      </c>
      <c r="I15" s="58">
        <v>0</v>
      </c>
      <c r="J15" s="107">
        <v>0</v>
      </c>
    </row>
    <row r="16" spans="1:10" s="9" customFormat="1" ht="18" customHeight="1" x14ac:dyDescent="0.2">
      <c r="A16" s="149"/>
      <c r="B16" s="55" t="s">
        <v>30</v>
      </c>
      <c r="C16" s="56">
        <v>3851</v>
      </c>
      <c r="D16" s="57">
        <v>3452</v>
      </c>
      <c r="E16" s="58">
        <v>0</v>
      </c>
      <c r="F16" s="58">
        <v>0</v>
      </c>
      <c r="G16" s="57">
        <v>0</v>
      </c>
      <c r="H16" s="57">
        <v>0</v>
      </c>
      <c r="I16" s="58">
        <v>0</v>
      </c>
      <c r="J16" s="107">
        <v>0</v>
      </c>
    </row>
    <row r="17" spans="1:10" s="9" customFormat="1" ht="18" customHeight="1" x14ac:dyDescent="0.2">
      <c r="A17" s="149"/>
      <c r="B17" s="55" t="s">
        <v>63</v>
      </c>
      <c r="C17" s="56">
        <v>44047</v>
      </c>
      <c r="D17" s="57">
        <v>27854</v>
      </c>
      <c r="E17" s="58">
        <v>0</v>
      </c>
      <c r="F17" s="58">
        <v>0</v>
      </c>
      <c r="G17" s="57">
        <v>0</v>
      </c>
      <c r="H17" s="57">
        <v>0</v>
      </c>
      <c r="I17" s="58">
        <v>0</v>
      </c>
      <c r="J17" s="107">
        <v>0</v>
      </c>
    </row>
    <row r="18" spans="1:10" s="9" customFormat="1" ht="18" customHeight="1" x14ac:dyDescent="0.2">
      <c r="A18" s="149"/>
      <c r="B18" s="61" t="s">
        <v>42</v>
      </c>
      <c r="C18" s="62">
        <v>0</v>
      </c>
      <c r="D18" s="63">
        <v>0</v>
      </c>
      <c r="E18" s="64">
        <v>0</v>
      </c>
      <c r="F18" s="64">
        <v>0</v>
      </c>
      <c r="G18" s="63">
        <v>0</v>
      </c>
      <c r="H18" s="63">
        <v>0</v>
      </c>
      <c r="I18" s="64">
        <v>0</v>
      </c>
      <c r="J18" s="108">
        <v>0</v>
      </c>
    </row>
    <row r="19" spans="1:10" s="9" customFormat="1" ht="18" customHeight="1" thickBot="1" x14ac:dyDescent="0.25">
      <c r="A19" s="149"/>
      <c r="B19" s="67" t="s">
        <v>44</v>
      </c>
      <c r="C19" s="68">
        <v>0</v>
      </c>
      <c r="D19" s="69">
        <v>0</v>
      </c>
      <c r="E19" s="70">
        <v>0</v>
      </c>
      <c r="F19" s="70">
        <v>0</v>
      </c>
      <c r="G19" s="69">
        <v>0</v>
      </c>
      <c r="H19" s="69">
        <v>0</v>
      </c>
      <c r="I19" s="70">
        <v>0</v>
      </c>
      <c r="J19" s="109">
        <v>0</v>
      </c>
    </row>
    <row r="20" spans="1:10" s="9" customFormat="1" ht="24.75" customHeight="1" thickTop="1" x14ac:dyDescent="0.2">
      <c r="A20" s="150"/>
      <c r="B20" s="97" t="s">
        <v>60</v>
      </c>
      <c r="C20" s="94">
        <f t="shared" ref="C20:J20" si="0">SUM(C4:C19)</f>
        <v>151878</v>
      </c>
      <c r="D20" s="95">
        <f t="shared" si="0"/>
        <v>131342</v>
      </c>
      <c r="E20" s="96">
        <f t="shared" si="0"/>
        <v>92657</v>
      </c>
      <c r="F20" s="96">
        <f t="shared" si="0"/>
        <v>93760</v>
      </c>
      <c r="G20" s="95">
        <f t="shared" si="0"/>
        <v>63197</v>
      </c>
      <c r="H20" s="95">
        <f t="shared" si="0"/>
        <v>108602</v>
      </c>
      <c r="I20" s="95">
        <f t="shared" si="0"/>
        <v>77303</v>
      </c>
      <c r="J20" s="95">
        <f t="shared" si="0"/>
        <v>114635</v>
      </c>
    </row>
    <row r="21" spans="1:10" s="9" customFormat="1" ht="18" customHeight="1" x14ac:dyDescent="0.2">
      <c r="A21" s="155" t="s">
        <v>58</v>
      </c>
      <c r="B21" s="71" t="s">
        <v>45</v>
      </c>
      <c r="C21" s="52">
        <v>128603</v>
      </c>
      <c r="D21" s="53">
        <v>141720</v>
      </c>
      <c r="E21" s="72">
        <v>115791</v>
      </c>
      <c r="F21" s="72">
        <v>96033</v>
      </c>
      <c r="G21" s="73">
        <v>67243</v>
      </c>
      <c r="H21" s="73">
        <v>64156</v>
      </c>
      <c r="I21" s="72">
        <v>59904</v>
      </c>
      <c r="J21" s="110">
        <v>50159</v>
      </c>
    </row>
    <row r="22" spans="1:10" s="9" customFormat="1" ht="18" customHeight="1" x14ac:dyDescent="0.2">
      <c r="A22" s="155"/>
      <c r="B22" s="76" t="s">
        <v>46</v>
      </c>
      <c r="C22" s="56">
        <v>69818</v>
      </c>
      <c r="D22" s="57">
        <v>70683</v>
      </c>
      <c r="E22" s="77">
        <v>68582</v>
      </c>
      <c r="F22" s="77">
        <v>71766</v>
      </c>
      <c r="G22" s="78">
        <v>72097</v>
      </c>
      <c r="H22" s="78">
        <v>79547.8</v>
      </c>
      <c r="I22" s="77">
        <v>76672</v>
      </c>
      <c r="J22" s="111">
        <v>80016</v>
      </c>
    </row>
    <row r="23" spans="1:10" s="9" customFormat="1" ht="18" customHeight="1" x14ac:dyDescent="0.2">
      <c r="A23" s="155"/>
      <c r="B23" s="76" t="s">
        <v>47</v>
      </c>
      <c r="C23" s="56">
        <v>660</v>
      </c>
      <c r="D23" s="57">
        <v>611</v>
      </c>
      <c r="E23" s="77">
        <v>597</v>
      </c>
      <c r="F23" s="77">
        <v>597</v>
      </c>
      <c r="G23" s="78">
        <v>577</v>
      </c>
      <c r="H23" s="78">
        <v>816</v>
      </c>
      <c r="I23" s="77">
        <v>1013</v>
      </c>
      <c r="J23" s="111">
        <v>584</v>
      </c>
    </row>
    <row r="24" spans="1:10" s="9" customFormat="1" ht="18" customHeight="1" x14ac:dyDescent="0.2">
      <c r="A24" s="155"/>
      <c r="B24" s="76" t="s">
        <v>48</v>
      </c>
      <c r="C24" s="56">
        <v>2934</v>
      </c>
      <c r="D24" s="57">
        <v>3073</v>
      </c>
      <c r="E24" s="77">
        <v>1584</v>
      </c>
      <c r="F24" s="77">
        <v>723</v>
      </c>
      <c r="G24" s="78">
        <v>669</v>
      </c>
      <c r="H24" s="78">
        <v>496.5</v>
      </c>
      <c r="I24" s="77">
        <v>56</v>
      </c>
      <c r="J24" s="111">
        <v>201</v>
      </c>
    </row>
    <row r="25" spans="1:10" s="9" customFormat="1" ht="18" customHeight="1" x14ac:dyDescent="0.2">
      <c r="A25" s="155"/>
      <c r="B25" s="76" t="s">
        <v>49</v>
      </c>
      <c r="C25" s="56">
        <v>9965</v>
      </c>
      <c r="D25" s="57">
        <v>6114</v>
      </c>
      <c r="E25" s="77">
        <v>8743</v>
      </c>
      <c r="F25" s="77">
        <v>7444</v>
      </c>
      <c r="G25" s="78">
        <v>4850</v>
      </c>
      <c r="H25" s="78">
        <v>3984.7</v>
      </c>
      <c r="I25" s="77">
        <v>3904</v>
      </c>
      <c r="J25" s="111">
        <v>5506</v>
      </c>
    </row>
    <row r="26" spans="1:10" s="9" customFormat="1" ht="18" customHeight="1" x14ac:dyDescent="0.2">
      <c r="A26" s="155"/>
      <c r="B26" s="76" t="s">
        <v>50</v>
      </c>
      <c r="C26" s="56">
        <v>0</v>
      </c>
      <c r="D26" s="57">
        <v>0</v>
      </c>
      <c r="E26" s="77">
        <v>0</v>
      </c>
      <c r="F26" s="77">
        <v>0</v>
      </c>
      <c r="G26" s="78">
        <v>0</v>
      </c>
      <c r="H26" s="78">
        <v>0</v>
      </c>
      <c r="I26" s="77">
        <v>0</v>
      </c>
      <c r="J26" s="111">
        <v>0</v>
      </c>
    </row>
    <row r="27" spans="1:10" s="9" customFormat="1" ht="18" customHeight="1" x14ac:dyDescent="0.2">
      <c r="A27" s="155"/>
      <c r="B27" s="76" t="s">
        <v>79</v>
      </c>
      <c r="C27" s="56">
        <v>0</v>
      </c>
      <c r="D27" s="57">
        <v>0</v>
      </c>
      <c r="E27" s="77">
        <v>0</v>
      </c>
      <c r="F27" s="77">
        <v>0</v>
      </c>
      <c r="G27" s="78">
        <v>0</v>
      </c>
      <c r="H27" s="78">
        <v>0</v>
      </c>
      <c r="I27" s="77">
        <v>0</v>
      </c>
      <c r="J27" s="111">
        <v>0</v>
      </c>
    </row>
    <row r="28" spans="1:10" s="9" customFormat="1" ht="18" customHeight="1" x14ac:dyDescent="0.2">
      <c r="A28" s="155"/>
      <c r="B28" s="79" t="s">
        <v>68</v>
      </c>
      <c r="C28" s="62">
        <v>0</v>
      </c>
      <c r="D28" s="63">
        <v>0</v>
      </c>
      <c r="E28" s="77">
        <v>0</v>
      </c>
      <c r="F28" s="77">
        <v>0</v>
      </c>
      <c r="G28" s="78">
        <v>0</v>
      </c>
      <c r="H28" s="78">
        <v>0</v>
      </c>
      <c r="I28" s="77">
        <v>0</v>
      </c>
      <c r="J28" s="111">
        <v>0</v>
      </c>
    </row>
    <row r="29" spans="1:10" s="9" customFormat="1" ht="18" customHeight="1" x14ac:dyDescent="0.2">
      <c r="A29" s="155"/>
      <c r="B29" s="76" t="s">
        <v>51</v>
      </c>
      <c r="C29" s="56">
        <v>10527</v>
      </c>
      <c r="D29" s="57">
        <v>10480</v>
      </c>
      <c r="E29" s="77">
        <v>15676</v>
      </c>
      <c r="F29" s="77">
        <v>7969</v>
      </c>
      <c r="G29" s="78">
        <v>18575</v>
      </c>
      <c r="H29" s="78">
        <v>31134</v>
      </c>
      <c r="I29" s="77">
        <v>4039</v>
      </c>
      <c r="J29" s="111">
        <v>33213</v>
      </c>
    </row>
    <row r="30" spans="1:10" s="9" customFormat="1" ht="18" customHeight="1" x14ac:dyDescent="0.2">
      <c r="A30" s="155"/>
      <c r="B30" s="76" t="s">
        <v>52</v>
      </c>
      <c r="C30" s="56">
        <v>5645</v>
      </c>
      <c r="D30" s="57">
        <v>1418</v>
      </c>
      <c r="E30" s="77">
        <v>173</v>
      </c>
      <c r="F30" s="77">
        <v>3</v>
      </c>
      <c r="G30" s="78">
        <v>3</v>
      </c>
      <c r="H30" s="78">
        <v>0</v>
      </c>
      <c r="I30" s="77">
        <v>0</v>
      </c>
      <c r="J30" s="111">
        <v>0</v>
      </c>
    </row>
    <row r="31" spans="1:10" s="9" customFormat="1" ht="18" customHeight="1" x14ac:dyDescent="0.2">
      <c r="A31" s="155"/>
      <c r="B31" s="76" t="s">
        <v>55</v>
      </c>
      <c r="C31" s="56">
        <v>0</v>
      </c>
      <c r="D31" s="57">
        <v>0</v>
      </c>
      <c r="E31" s="77">
        <v>0</v>
      </c>
      <c r="F31" s="77">
        <v>0</v>
      </c>
      <c r="G31" s="78">
        <v>0</v>
      </c>
      <c r="H31" s="78">
        <v>0</v>
      </c>
      <c r="I31" s="77">
        <v>0</v>
      </c>
      <c r="J31" s="111">
        <v>0</v>
      </c>
    </row>
    <row r="32" spans="1:10" s="9" customFormat="1" ht="18" customHeight="1" thickBot="1" x14ac:dyDescent="0.25">
      <c r="A32" s="155"/>
      <c r="B32" s="80" t="s">
        <v>53</v>
      </c>
      <c r="C32" s="68">
        <v>0</v>
      </c>
      <c r="D32" s="69">
        <v>0</v>
      </c>
      <c r="E32" s="81">
        <v>0</v>
      </c>
      <c r="F32" s="81">
        <v>0</v>
      </c>
      <c r="G32" s="82">
        <v>0</v>
      </c>
      <c r="H32" s="82">
        <v>0</v>
      </c>
      <c r="I32" s="81">
        <v>0</v>
      </c>
      <c r="J32" s="112">
        <v>0</v>
      </c>
    </row>
    <row r="33" spans="1:10" s="9" customFormat="1" ht="24.75" customHeight="1" thickTop="1" x14ac:dyDescent="0.2">
      <c r="A33" s="155"/>
      <c r="B33" s="93" t="s">
        <v>60</v>
      </c>
      <c r="C33" s="94">
        <f t="shared" ref="C33" si="1">SUM(C21:C32)</f>
        <v>228152</v>
      </c>
      <c r="D33" s="95">
        <f t="shared" ref="D33:E33" si="2">SUM(D21:D32)</f>
        <v>234099</v>
      </c>
      <c r="E33" s="96">
        <f t="shared" si="2"/>
        <v>211146</v>
      </c>
      <c r="F33" s="96">
        <f t="shared" ref="F33" si="3">SUM(F21:F32)</f>
        <v>184535</v>
      </c>
      <c r="G33" s="95">
        <f t="shared" ref="G33" si="4">SUM(G21:G32)</f>
        <v>164014</v>
      </c>
      <c r="H33" s="95">
        <f>SUM(H21:H32)</f>
        <v>180135</v>
      </c>
      <c r="I33" s="95">
        <f>SUM(I21:I32)</f>
        <v>145588</v>
      </c>
      <c r="J33" s="95">
        <f>SUM(J21:J32)</f>
        <v>169679</v>
      </c>
    </row>
    <row r="34" spans="1:10" s="9" customFormat="1" ht="31.5" customHeight="1" thickBot="1" x14ac:dyDescent="0.25">
      <c r="A34" s="146" t="s">
        <v>54</v>
      </c>
      <c r="B34" s="147"/>
      <c r="C34" s="89">
        <f t="shared" ref="C34:E34" si="5">C33-C20</f>
        <v>76274</v>
      </c>
      <c r="D34" s="90">
        <f t="shared" si="5"/>
        <v>102757</v>
      </c>
      <c r="E34" s="91">
        <f t="shared" si="5"/>
        <v>118489</v>
      </c>
      <c r="F34" s="91">
        <f t="shared" ref="F34" si="6">F33-F20</f>
        <v>90775</v>
      </c>
      <c r="G34" s="90">
        <f t="shared" ref="G34" si="7">G33-G20</f>
        <v>100817</v>
      </c>
      <c r="H34" s="90">
        <f>H33-H20</f>
        <v>71533</v>
      </c>
      <c r="I34" s="90">
        <f>I33-I20</f>
        <v>68285</v>
      </c>
      <c r="J34" s="90">
        <f>J33-J20</f>
        <v>55044</v>
      </c>
    </row>
    <row r="35" spans="1:10" ht="12.75" x14ac:dyDescent="0.2">
      <c r="A35" s="7"/>
      <c r="B35" s="8"/>
      <c r="C35" s="8"/>
      <c r="D35" s="8"/>
      <c r="E35" s="8"/>
      <c r="F35" s="8"/>
      <c r="G35" s="8"/>
      <c r="H35" s="8"/>
      <c r="I35" s="8"/>
      <c r="J35" s="8"/>
    </row>
    <row r="36" spans="1:10" ht="12.75" x14ac:dyDescent="0.2">
      <c r="A36" s="7"/>
      <c r="B36" s="8"/>
      <c r="C36" s="8"/>
      <c r="D36" s="8"/>
      <c r="E36" s="8"/>
      <c r="F36" s="8"/>
      <c r="G36" s="8"/>
      <c r="H36" s="8"/>
      <c r="I36" s="8"/>
      <c r="J36" s="8"/>
    </row>
    <row r="37" spans="1:10" ht="12.75" x14ac:dyDescent="0.2">
      <c r="A37" s="7"/>
      <c r="B37" s="8"/>
      <c r="C37" s="8"/>
      <c r="D37" s="8"/>
      <c r="E37" s="8"/>
      <c r="F37" s="8"/>
      <c r="G37" s="8"/>
      <c r="H37" s="8"/>
      <c r="I37" s="8"/>
      <c r="J37" s="8"/>
    </row>
    <row r="38" spans="1:10" ht="12.75" x14ac:dyDescent="0.2">
      <c r="A38" s="7"/>
      <c r="B38" s="8"/>
      <c r="C38" s="8"/>
      <c r="D38" s="8"/>
      <c r="E38" s="8"/>
      <c r="F38" s="8"/>
      <c r="G38" s="8"/>
      <c r="H38" s="8"/>
      <c r="I38" s="8"/>
      <c r="J38" s="8"/>
    </row>
    <row r="39" spans="1:10" ht="12.75" x14ac:dyDescent="0.2">
      <c r="A39" s="7"/>
      <c r="B39" s="8"/>
      <c r="C39" s="8"/>
      <c r="D39" s="8"/>
      <c r="E39" s="8"/>
      <c r="F39" s="8"/>
      <c r="G39" s="8"/>
      <c r="H39" s="8"/>
      <c r="I39" s="8"/>
      <c r="J39" s="8"/>
    </row>
    <row r="40" spans="1:10" ht="12.75" x14ac:dyDescent="0.2">
      <c r="A40" s="7"/>
      <c r="B40" s="8"/>
      <c r="C40" s="8"/>
      <c r="D40" s="8"/>
      <c r="E40" s="8"/>
      <c r="F40" s="8"/>
      <c r="G40" s="8"/>
      <c r="H40" s="8"/>
      <c r="I40" s="8"/>
      <c r="J40" s="8"/>
    </row>
    <row r="41" spans="1:10" ht="12.75" x14ac:dyDescent="0.2">
      <c r="A41" s="7"/>
      <c r="B41" s="8"/>
      <c r="C41" s="8"/>
      <c r="D41" s="8"/>
      <c r="E41" s="8"/>
      <c r="F41" s="8"/>
      <c r="G41" s="8"/>
      <c r="H41" s="8"/>
      <c r="I41" s="8"/>
      <c r="J41" s="8"/>
    </row>
    <row r="42" spans="1:10" ht="12.75" x14ac:dyDescent="0.2">
      <c r="A42" s="7"/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6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6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6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6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5">
      <c r="A50" s="6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6"/>
      <c r="B51" s="8"/>
      <c r="C51" s="8"/>
      <c r="D51" s="8"/>
      <c r="E51" s="8"/>
      <c r="F51" s="8"/>
      <c r="G51" s="8"/>
      <c r="H51" s="8"/>
      <c r="I51" s="8"/>
      <c r="J51" s="8"/>
    </row>
    <row r="52" spans="1:10" ht="12.75" x14ac:dyDescent="0.2">
      <c r="B52" s="8"/>
      <c r="C52" s="8"/>
      <c r="D52" s="8"/>
      <c r="E52" s="8"/>
      <c r="F52" s="8"/>
      <c r="G52" s="8"/>
      <c r="H52" s="8"/>
      <c r="I52" s="8"/>
      <c r="J52" s="8"/>
    </row>
    <row r="53" spans="1:10" ht="12.75" x14ac:dyDescent="0.2">
      <c r="B53" s="8"/>
      <c r="C53" s="8"/>
      <c r="D53" s="8"/>
      <c r="E53" s="8"/>
      <c r="F53" s="8"/>
      <c r="G53" s="8"/>
      <c r="H53" s="8"/>
      <c r="I53" s="8"/>
      <c r="J53" s="8"/>
    </row>
    <row r="54" spans="1:10" ht="12.75" x14ac:dyDescent="0.2">
      <c r="B54" s="8"/>
      <c r="C54" s="8"/>
      <c r="D54" s="8"/>
      <c r="E54" s="8"/>
      <c r="F54" s="8"/>
      <c r="G54" s="8"/>
      <c r="H54" s="8"/>
      <c r="I54" s="8"/>
      <c r="J54" s="8"/>
    </row>
    <row r="55" spans="1:10" ht="12.75" x14ac:dyDescent="0.2">
      <c r="B55" s="8"/>
      <c r="C55" s="8"/>
      <c r="D55" s="8"/>
      <c r="E55" s="8"/>
      <c r="F55" s="8"/>
      <c r="G55" s="8"/>
      <c r="H55" s="8"/>
      <c r="I55" s="8"/>
      <c r="J55" s="8"/>
    </row>
    <row r="56" spans="1:10" ht="12.75" x14ac:dyDescent="0.2">
      <c r="B56" s="8"/>
      <c r="C56" s="8"/>
      <c r="D56" s="8"/>
      <c r="E56" s="8"/>
      <c r="F56" s="8"/>
      <c r="G56" s="8"/>
      <c r="H56" s="8"/>
      <c r="I56" s="8"/>
      <c r="J56" s="8"/>
    </row>
    <row r="57" spans="1:10" ht="12.75" x14ac:dyDescent="0.2">
      <c r="B57" s="8"/>
      <c r="C57" s="8"/>
      <c r="D57" s="8"/>
      <c r="E57" s="8"/>
      <c r="F57" s="8"/>
      <c r="G57" s="8"/>
      <c r="H57" s="8"/>
      <c r="I57" s="8"/>
      <c r="J57" s="8"/>
    </row>
    <row r="58" spans="1:10" ht="12.75" x14ac:dyDescent="0.2">
      <c r="B58" s="8"/>
      <c r="C58" s="8"/>
      <c r="D58" s="8"/>
      <c r="E58" s="8"/>
      <c r="F58" s="8"/>
      <c r="G58" s="8"/>
      <c r="H58" s="8"/>
      <c r="I58" s="8"/>
      <c r="J58" s="8"/>
    </row>
    <row r="59" spans="1:10" ht="12.75" x14ac:dyDescent="0.2">
      <c r="B59" s="8"/>
      <c r="C59" s="8"/>
      <c r="D59" s="8"/>
      <c r="E59" s="8"/>
      <c r="F59" s="8"/>
      <c r="G59" s="8"/>
      <c r="H59" s="8"/>
      <c r="I59" s="8"/>
      <c r="J59" s="8"/>
    </row>
    <row r="60" spans="1:10" ht="12.75" x14ac:dyDescent="0.2">
      <c r="B60" s="8"/>
      <c r="C60" s="8"/>
      <c r="D60" s="8"/>
      <c r="E60" s="8"/>
      <c r="F60" s="8"/>
      <c r="G60" s="8"/>
      <c r="H60" s="8"/>
      <c r="I60" s="8"/>
      <c r="J60" s="8"/>
    </row>
    <row r="61" spans="1:10" ht="12.75" x14ac:dyDescent="0.2">
      <c r="B61" s="8"/>
      <c r="C61" s="8"/>
      <c r="D61" s="8"/>
      <c r="E61" s="8"/>
      <c r="F61" s="8"/>
      <c r="G61" s="8"/>
      <c r="H61" s="8"/>
      <c r="I61" s="8"/>
      <c r="J61" s="8"/>
    </row>
    <row r="62" spans="1:10" ht="12.75" x14ac:dyDescent="0.2">
      <c r="B62" s="8"/>
      <c r="C62" s="8"/>
      <c r="D62" s="8"/>
      <c r="E62" s="8"/>
      <c r="F62" s="8"/>
      <c r="G62" s="8"/>
      <c r="H62" s="8"/>
      <c r="I62" s="8"/>
      <c r="J62" s="8"/>
    </row>
    <row r="63" spans="1:10" ht="12.75" x14ac:dyDescent="0.2">
      <c r="B63" s="8"/>
      <c r="C63" s="8"/>
      <c r="D63" s="8"/>
      <c r="E63" s="8"/>
      <c r="F63" s="8"/>
      <c r="G63" s="8"/>
      <c r="H63" s="8"/>
      <c r="I63" s="8"/>
      <c r="J63" s="8"/>
    </row>
    <row r="64" spans="1:10" ht="12.75" x14ac:dyDescent="0.2">
      <c r="B64" s="8"/>
      <c r="C64" s="8"/>
      <c r="D64" s="8"/>
      <c r="E64" s="8"/>
      <c r="F64" s="8"/>
      <c r="G64" s="8"/>
      <c r="H64" s="8"/>
      <c r="I64" s="8"/>
      <c r="J64" s="8"/>
    </row>
    <row r="65" spans="2:10" ht="12.75" x14ac:dyDescent="0.2">
      <c r="B65" s="8"/>
      <c r="C65" s="8"/>
      <c r="D65" s="8"/>
      <c r="E65" s="8"/>
      <c r="F65" s="8"/>
      <c r="G65" s="8"/>
      <c r="H65" s="8"/>
      <c r="I65" s="8"/>
      <c r="J65" s="8"/>
    </row>
    <row r="66" spans="2:10" ht="12.75" x14ac:dyDescent="0.2">
      <c r="B66" s="8"/>
      <c r="C66" s="8"/>
      <c r="D66" s="8"/>
      <c r="E66" s="8"/>
      <c r="F66" s="8"/>
      <c r="G66" s="8"/>
      <c r="H66" s="8"/>
      <c r="I66" s="8"/>
      <c r="J66" s="8"/>
    </row>
    <row r="67" spans="2:10" ht="12.75" x14ac:dyDescent="0.2">
      <c r="B67" s="8"/>
      <c r="C67" s="8"/>
      <c r="D67" s="8"/>
      <c r="E67" s="8"/>
      <c r="F67" s="8"/>
      <c r="G67" s="8"/>
      <c r="H67" s="8"/>
      <c r="I67" s="8"/>
      <c r="J67" s="8"/>
    </row>
    <row r="68" spans="2:10" ht="12.75" x14ac:dyDescent="0.2">
      <c r="B68" s="8"/>
      <c r="C68" s="8"/>
      <c r="D68" s="8"/>
      <c r="E68" s="8"/>
      <c r="F68" s="8"/>
      <c r="G68" s="8"/>
      <c r="H68" s="8"/>
      <c r="I68" s="8"/>
      <c r="J68" s="8"/>
    </row>
    <row r="69" spans="2:10" ht="12.75" x14ac:dyDescent="0.2">
      <c r="B69" s="8"/>
      <c r="C69" s="8"/>
      <c r="D69" s="8"/>
      <c r="E69" s="8"/>
      <c r="F69" s="8"/>
      <c r="G69" s="8"/>
      <c r="H69" s="8"/>
      <c r="I69" s="8"/>
      <c r="J69" s="8"/>
    </row>
    <row r="70" spans="2:10" ht="12.75" x14ac:dyDescent="0.2">
      <c r="B70" s="8"/>
      <c r="C70" s="8"/>
      <c r="D70" s="8"/>
      <c r="E70" s="8"/>
      <c r="F70" s="8"/>
      <c r="G70" s="8"/>
      <c r="H70" s="8"/>
      <c r="I70" s="8"/>
      <c r="J70" s="8"/>
    </row>
    <row r="71" spans="2:10" ht="12.75" x14ac:dyDescent="0.2">
      <c r="B71" s="8"/>
      <c r="C71" s="8"/>
      <c r="D71" s="8"/>
      <c r="E71" s="8"/>
      <c r="F71" s="8"/>
      <c r="G71" s="8"/>
      <c r="H71" s="8"/>
      <c r="I71" s="8"/>
      <c r="J71" s="8"/>
    </row>
    <row r="72" spans="2:10" ht="12.75" x14ac:dyDescent="0.2">
      <c r="B72" s="8"/>
      <c r="C72" s="8"/>
      <c r="D72" s="8"/>
      <c r="E72" s="8"/>
      <c r="F72" s="8"/>
      <c r="G72" s="8"/>
      <c r="H72" s="8"/>
      <c r="I72" s="8"/>
      <c r="J72" s="8"/>
    </row>
    <row r="73" spans="2:10" ht="12.75" x14ac:dyDescent="0.2">
      <c r="B73" s="8"/>
      <c r="C73" s="8"/>
      <c r="D73" s="8"/>
      <c r="E73" s="8"/>
      <c r="F73" s="8"/>
      <c r="G73" s="8"/>
      <c r="H73" s="8"/>
      <c r="I73" s="8"/>
      <c r="J73" s="8"/>
    </row>
    <row r="74" spans="2:10" ht="12.75" x14ac:dyDescent="0.2">
      <c r="B74" s="8"/>
      <c r="C74" s="8"/>
      <c r="D74" s="8"/>
      <c r="E74" s="8"/>
      <c r="F74" s="8"/>
      <c r="G74" s="8"/>
      <c r="H74" s="8"/>
      <c r="I74" s="8"/>
      <c r="J74" s="8"/>
    </row>
    <row r="75" spans="2:10" ht="12.75" x14ac:dyDescent="0.2">
      <c r="B75" s="8"/>
      <c r="C75" s="8"/>
      <c r="D75" s="8"/>
      <c r="E75" s="8"/>
      <c r="F75" s="8"/>
      <c r="G75" s="8"/>
      <c r="H75" s="8"/>
      <c r="I75" s="8"/>
      <c r="J75" s="8"/>
    </row>
    <row r="76" spans="2:10" ht="12.75" x14ac:dyDescent="0.2">
      <c r="B76" s="8"/>
      <c r="C76" s="8"/>
      <c r="D76" s="8"/>
      <c r="E76" s="8"/>
      <c r="F76" s="8"/>
      <c r="G76" s="8"/>
      <c r="H76" s="8"/>
      <c r="I76" s="8"/>
      <c r="J76" s="8"/>
    </row>
    <row r="77" spans="2:10" ht="12.75" x14ac:dyDescent="0.2">
      <c r="B77" s="8"/>
      <c r="C77" s="8"/>
      <c r="D77" s="8"/>
      <c r="E77" s="8"/>
      <c r="F77" s="8"/>
      <c r="G77" s="8"/>
      <c r="H77" s="8"/>
      <c r="I77" s="8"/>
      <c r="J77" s="8"/>
    </row>
    <row r="78" spans="2:10" ht="12.75" x14ac:dyDescent="0.2">
      <c r="B78" s="8"/>
      <c r="C78" s="8"/>
      <c r="D78" s="8"/>
      <c r="E78" s="8"/>
      <c r="F78" s="8"/>
      <c r="G78" s="8"/>
      <c r="H78" s="8"/>
      <c r="I78" s="8"/>
      <c r="J78" s="8"/>
    </row>
    <row r="79" spans="2:10" ht="12.75" x14ac:dyDescent="0.2">
      <c r="B79" s="8"/>
      <c r="C79" s="8"/>
      <c r="D79" s="8"/>
      <c r="E79" s="8"/>
      <c r="F79" s="8"/>
      <c r="G79" s="8"/>
      <c r="H79" s="8"/>
      <c r="I79" s="8"/>
      <c r="J79" s="8"/>
    </row>
    <row r="80" spans="2:10" ht="12.75" x14ac:dyDescent="0.2">
      <c r="B80" s="8"/>
      <c r="C80" s="8"/>
      <c r="D80" s="8"/>
      <c r="E80" s="8"/>
      <c r="F80" s="8"/>
      <c r="G80" s="8"/>
      <c r="H80" s="8"/>
      <c r="I80" s="8"/>
      <c r="J80" s="8"/>
    </row>
    <row r="81" spans="2:10" ht="12.75" x14ac:dyDescent="0.2">
      <c r="B81" s="8"/>
      <c r="C81" s="8"/>
      <c r="D81" s="8"/>
      <c r="E81" s="8"/>
      <c r="F81" s="8"/>
      <c r="G81" s="8"/>
      <c r="H81" s="8"/>
      <c r="I81" s="8"/>
      <c r="J81" s="8"/>
    </row>
    <row r="82" spans="2:10" ht="12.75" x14ac:dyDescent="0.2">
      <c r="B82" s="8"/>
      <c r="C82" s="8"/>
      <c r="D82" s="8"/>
      <c r="E82" s="8"/>
      <c r="F82" s="8"/>
      <c r="G82" s="8"/>
      <c r="H82" s="8"/>
      <c r="I82" s="8"/>
      <c r="J82" s="8"/>
    </row>
    <row r="83" spans="2:10" ht="12.75" x14ac:dyDescent="0.2">
      <c r="B83" s="8"/>
      <c r="C83" s="8"/>
      <c r="D83" s="8"/>
      <c r="E83" s="8"/>
      <c r="F83" s="8"/>
      <c r="G83" s="8"/>
      <c r="H83" s="8"/>
      <c r="I83" s="8"/>
      <c r="J83" s="8"/>
    </row>
    <row r="84" spans="2:10" ht="12.75" x14ac:dyDescent="0.2">
      <c r="B84" s="8"/>
      <c r="C84" s="8"/>
      <c r="D84" s="8"/>
      <c r="E84" s="8"/>
      <c r="F84" s="8"/>
      <c r="G84" s="8"/>
      <c r="H84" s="8"/>
      <c r="I84" s="8"/>
      <c r="J84" s="8"/>
    </row>
    <row r="85" spans="2:10" ht="12.75" x14ac:dyDescent="0.2">
      <c r="B85" s="8"/>
      <c r="C85" s="8"/>
      <c r="D85" s="8"/>
      <c r="E85" s="8"/>
      <c r="F85" s="8"/>
      <c r="G85" s="8"/>
      <c r="H85" s="8"/>
      <c r="I85" s="8"/>
      <c r="J85" s="8"/>
    </row>
    <row r="86" spans="2:10" ht="12.75" x14ac:dyDescent="0.2">
      <c r="B86" s="8"/>
      <c r="C86" s="8"/>
      <c r="D86" s="8"/>
      <c r="E86" s="8"/>
      <c r="F86" s="8"/>
      <c r="G86" s="8"/>
      <c r="H86" s="8"/>
      <c r="I86" s="8"/>
      <c r="J86" s="8"/>
    </row>
    <row r="87" spans="2:10" ht="12.75" x14ac:dyDescent="0.2">
      <c r="B87" s="8"/>
      <c r="C87" s="8"/>
      <c r="D87" s="8"/>
      <c r="E87" s="8"/>
      <c r="F87" s="8"/>
      <c r="G87" s="8"/>
      <c r="H87" s="8"/>
      <c r="I87" s="8"/>
      <c r="J87" s="8"/>
    </row>
    <row r="88" spans="2:10" ht="12.75" x14ac:dyDescent="0.2">
      <c r="B88" s="8"/>
      <c r="C88" s="8"/>
      <c r="D88" s="8"/>
      <c r="E88" s="8"/>
      <c r="F88" s="8"/>
      <c r="G88" s="8"/>
      <c r="H88" s="8"/>
      <c r="I88" s="8"/>
      <c r="J88" s="8"/>
    </row>
    <row r="89" spans="2:10" ht="12.75" x14ac:dyDescent="0.2">
      <c r="B89" s="8"/>
      <c r="C89" s="8"/>
      <c r="D89" s="8"/>
      <c r="E89" s="8"/>
      <c r="F89" s="8"/>
      <c r="G89" s="8"/>
      <c r="H89" s="8"/>
      <c r="I89" s="8"/>
      <c r="J89" s="8"/>
    </row>
    <row r="90" spans="2:10" ht="12.75" x14ac:dyDescent="0.2">
      <c r="B90" s="8"/>
      <c r="C90" s="8"/>
      <c r="D90" s="8"/>
      <c r="E90" s="8"/>
      <c r="F90" s="8"/>
      <c r="G90" s="8"/>
      <c r="H90" s="8"/>
      <c r="I90" s="8"/>
      <c r="J90" s="8"/>
    </row>
    <row r="91" spans="2:10" ht="12.75" x14ac:dyDescent="0.2">
      <c r="B91" s="8"/>
      <c r="C91" s="8"/>
      <c r="D91" s="8"/>
      <c r="E91" s="8"/>
      <c r="F91" s="8"/>
      <c r="G91" s="8"/>
      <c r="H91" s="8"/>
      <c r="I91" s="8"/>
      <c r="J91" s="8"/>
    </row>
    <row r="92" spans="2:10" ht="12.75" x14ac:dyDescent="0.2">
      <c r="B92" s="8"/>
      <c r="C92" s="8"/>
      <c r="D92" s="8"/>
      <c r="E92" s="8"/>
      <c r="F92" s="8"/>
      <c r="G92" s="8"/>
      <c r="H92" s="8"/>
      <c r="I92" s="8"/>
      <c r="J92" s="8"/>
    </row>
    <row r="93" spans="2:10" ht="12.75" x14ac:dyDescent="0.2">
      <c r="B93" s="8"/>
      <c r="C93" s="8"/>
      <c r="D93" s="8"/>
      <c r="E93" s="8"/>
      <c r="F93" s="8"/>
      <c r="G93" s="8"/>
      <c r="H93" s="8"/>
      <c r="I93" s="8"/>
      <c r="J93" s="8"/>
    </row>
    <row r="94" spans="2:10" ht="12.75" x14ac:dyDescent="0.2">
      <c r="B94" s="8"/>
      <c r="C94" s="8"/>
      <c r="D94" s="8"/>
      <c r="E94" s="8"/>
      <c r="F94" s="8"/>
      <c r="G94" s="8"/>
      <c r="H94" s="8"/>
      <c r="I94" s="8"/>
      <c r="J94" s="8"/>
    </row>
    <row r="95" spans="2:10" ht="12.75" x14ac:dyDescent="0.2">
      <c r="B95" s="8"/>
      <c r="C95" s="8"/>
      <c r="D95" s="8"/>
      <c r="E95" s="8"/>
      <c r="F95" s="8"/>
      <c r="G95" s="8"/>
      <c r="H95" s="8"/>
      <c r="I95" s="8"/>
      <c r="J95" s="8"/>
    </row>
    <row r="96" spans="2:10" ht="12.75" x14ac:dyDescent="0.2">
      <c r="B96" s="8"/>
      <c r="C96" s="8"/>
      <c r="D96" s="8"/>
      <c r="E96" s="8"/>
      <c r="F96" s="8"/>
      <c r="G96" s="8"/>
      <c r="H96" s="8"/>
      <c r="I96" s="8"/>
      <c r="J96" s="8"/>
    </row>
    <row r="97" spans="2:10" ht="12.75" x14ac:dyDescent="0.2">
      <c r="B97" s="8"/>
      <c r="C97" s="8"/>
      <c r="D97" s="8"/>
      <c r="E97" s="8"/>
      <c r="F97" s="8"/>
      <c r="G97" s="8"/>
      <c r="H97" s="8"/>
      <c r="I97" s="8"/>
      <c r="J97" s="8"/>
    </row>
    <row r="98" spans="2:10" ht="12.75" x14ac:dyDescent="0.2">
      <c r="B98" s="8"/>
      <c r="C98" s="8"/>
      <c r="D98" s="8"/>
      <c r="E98" s="8"/>
      <c r="F98" s="8"/>
      <c r="G98" s="8"/>
      <c r="H98" s="8"/>
      <c r="I98" s="8"/>
      <c r="J98" s="8"/>
    </row>
    <row r="99" spans="2:10" ht="12.75" x14ac:dyDescent="0.2">
      <c r="B99" s="8"/>
      <c r="C99" s="8"/>
      <c r="D99" s="8"/>
      <c r="E99" s="8"/>
      <c r="F99" s="8"/>
      <c r="G99" s="8"/>
      <c r="H99" s="8"/>
      <c r="I99" s="8"/>
      <c r="J99" s="8"/>
    </row>
    <row r="100" spans="2:10" ht="12.75" x14ac:dyDescent="0.2">
      <c r="B100" s="8"/>
      <c r="C100" s="8"/>
      <c r="D100" s="8"/>
      <c r="E100" s="8"/>
      <c r="F100" s="8"/>
      <c r="G100" s="8"/>
      <c r="H100" s="8"/>
      <c r="I100" s="8"/>
      <c r="J100" s="8"/>
    </row>
    <row r="101" spans="2:10" ht="12.75" x14ac:dyDescent="0.2">
      <c r="B101" s="8"/>
      <c r="C101" s="8"/>
      <c r="D101" s="8"/>
      <c r="E101" s="8"/>
      <c r="F101" s="8"/>
      <c r="G101" s="8"/>
      <c r="H101" s="8"/>
      <c r="I101" s="8"/>
      <c r="J101" s="8"/>
    </row>
    <row r="102" spans="2:10" ht="12.75" x14ac:dyDescent="0.2">
      <c r="B102" s="8"/>
      <c r="C102" s="8"/>
      <c r="D102" s="8"/>
      <c r="E102" s="8"/>
      <c r="F102" s="8"/>
      <c r="G102" s="8"/>
      <c r="H102" s="8"/>
      <c r="I102" s="8"/>
      <c r="J102" s="8"/>
    </row>
    <row r="103" spans="2:10" ht="12.75" x14ac:dyDescent="0.2">
      <c r="B103" s="8"/>
      <c r="C103" s="8"/>
      <c r="D103" s="8"/>
      <c r="E103" s="8"/>
      <c r="F103" s="8"/>
      <c r="G103" s="8"/>
      <c r="H103" s="8"/>
      <c r="I103" s="8"/>
      <c r="J103" s="8"/>
    </row>
    <row r="104" spans="2:10" ht="12.75" x14ac:dyDescent="0.2">
      <c r="B104" s="8"/>
      <c r="C104" s="8"/>
      <c r="D104" s="8"/>
      <c r="E104" s="8"/>
      <c r="F104" s="8"/>
      <c r="G104" s="8"/>
      <c r="H104" s="8"/>
      <c r="I104" s="8"/>
      <c r="J104" s="8"/>
    </row>
    <row r="105" spans="2:10" ht="12.75" x14ac:dyDescent="0.2">
      <c r="B105" s="8"/>
      <c r="C105" s="8"/>
      <c r="D105" s="8"/>
      <c r="E105" s="8"/>
      <c r="F105" s="8"/>
      <c r="G105" s="8"/>
      <c r="H105" s="8"/>
      <c r="I105" s="8"/>
      <c r="J105" s="8"/>
    </row>
    <row r="106" spans="2:10" ht="12.75" x14ac:dyDescent="0.2">
      <c r="B106" s="8"/>
      <c r="C106" s="8"/>
      <c r="D106" s="8"/>
      <c r="E106" s="8"/>
      <c r="F106" s="8"/>
      <c r="G106" s="8"/>
      <c r="H106" s="8"/>
      <c r="I106" s="8"/>
      <c r="J106" s="8"/>
    </row>
    <row r="107" spans="2:10" ht="12.75" x14ac:dyDescent="0.2">
      <c r="B107" s="8"/>
      <c r="C107" s="8"/>
      <c r="D107" s="8"/>
      <c r="E107" s="8"/>
      <c r="F107" s="8"/>
      <c r="G107" s="8"/>
      <c r="H107" s="8"/>
      <c r="I107" s="8"/>
      <c r="J107" s="8"/>
    </row>
    <row r="108" spans="2:10" ht="12.75" x14ac:dyDescent="0.2">
      <c r="B108" s="8"/>
      <c r="C108" s="8"/>
      <c r="D108" s="8"/>
      <c r="E108" s="8"/>
      <c r="F108" s="8"/>
      <c r="G108" s="8"/>
      <c r="H108" s="8"/>
      <c r="I108" s="8"/>
      <c r="J108" s="8"/>
    </row>
    <row r="109" spans="2:10" ht="12.75" x14ac:dyDescent="0.2">
      <c r="B109" s="8"/>
      <c r="C109" s="8"/>
      <c r="D109" s="8"/>
      <c r="E109" s="8"/>
      <c r="F109" s="8"/>
      <c r="G109" s="8"/>
      <c r="H109" s="8"/>
      <c r="I109" s="8"/>
      <c r="J109" s="8"/>
    </row>
    <row r="110" spans="2:10" ht="12.75" x14ac:dyDescent="0.2">
      <c r="B110" s="8"/>
      <c r="C110" s="8"/>
      <c r="D110" s="8"/>
      <c r="E110" s="8"/>
      <c r="F110" s="8"/>
      <c r="G110" s="8"/>
      <c r="H110" s="8"/>
      <c r="I110" s="8"/>
      <c r="J110" s="8"/>
    </row>
    <row r="111" spans="2:10" ht="12.75" x14ac:dyDescent="0.2">
      <c r="B111" s="8"/>
      <c r="C111" s="8"/>
      <c r="D111" s="8"/>
      <c r="E111" s="8"/>
      <c r="F111" s="8"/>
      <c r="G111" s="8"/>
      <c r="H111" s="8"/>
      <c r="I111" s="8"/>
      <c r="J111" s="8"/>
    </row>
    <row r="112" spans="2:10" ht="12.75" x14ac:dyDescent="0.2">
      <c r="B112" s="8"/>
      <c r="C112" s="8"/>
      <c r="D112" s="8"/>
      <c r="E112" s="8"/>
      <c r="F112" s="8"/>
      <c r="G112" s="8"/>
      <c r="H112" s="8"/>
      <c r="I112" s="8"/>
      <c r="J112" s="8"/>
    </row>
    <row r="113" spans="2:10" ht="12.75" x14ac:dyDescent="0.2">
      <c r="B113" s="8"/>
      <c r="C113" s="8"/>
      <c r="D113" s="8"/>
      <c r="E113" s="8"/>
      <c r="F113" s="8"/>
      <c r="G113" s="8"/>
      <c r="H113" s="8"/>
      <c r="I113" s="8"/>
      <c r="J113" s="8"/>
    </row>
    <row r="114" spans="2:10" ht="12.75" x14ac:dyDescent="0.2">
      <c r="B114" s="8"/>
      <c r="C114" s="8"/>
      <c r="D114" s="8"/>
      <c r="E114" s="8"/>
      <c r="F114" s="8"/>
      <c r="G114" s="8"/>
      <c r="H114" s="8"/>
      <c r="I114" s="8"/>
      <c r="J114" s="8"/>
    </row>
  </sheetData>
  <mergeCells count="6">
    <mergeCell ref="A1:J1"/>
    <mergeCell ref="A34:B34"/>
    <mergeCell ref="A4:A20"/>
    <mergeCell ref="A2:B3"/>
    <mergeCell ref="A21:A33"/>
    <mergeCell ref="C2:J2"/>
  </mergeCells>
  <phoneticPr fontId="2" type="noConversion"/>
  <printOptions horizontalCentered="1" verticalCentered="1"/>
  <pageMargins left="0.19685039370078741" right="0.15748031496062992" top="0.15748031496062992" bottom="0.15748031496062992" header="0.27559055118110237" footer="0.15748031496062992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45"/>
  <sheetViews>
    <sheetView zoomScaleNormal="100" zoomScaleSheetLayoutView="96" workbookViewId="0">
      <selection activeCell="L32" sqref="L32"/>
    </sheetView>
  </sheetViews>
  <sheetFormatPr defaultRowHeight="15" x14ac:dyDescent="0.2"/>
  <cols>
    <col min="1" max="1" width="7.140625" style="2" customWidth="1"/>
    <col min="2" max="2" width="35.5703125" style="3" customWidth="1"/>
    <col min="3" max="10" width="12.7109375" style="2" customWidth="1"/>
    <col min="11" max="12" width="9.140625" style="2"/>
    <col min="13" max="13" width="9.140625" style="2" customWidth="1"/>
    <col min="14" max="16384" width="9.140625" style="2"/>
  </cols>
  <sheetData>
    <row r="1" spans="1:10" ht="54.75" customHeight="1" thickBot="1" x14ac:dyDescent="0.25">
      <c r="A1" s="145" t="s">
        <v>72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s="9" customFormat="1" ht="35.25" customHeight="1" x14ac:dyDescent="0.2">
      <c r="A2" s="151" t="s">
        <v>59</v>
      </c>
      <c r="B2" s="152"/>
      <c r="C2" s="159" t="s">
        <v>76</v>
      </c>
      <c r="D2" s="160"/>
      <c r="E2" s="160"/>
      <c r="F2" s="160"/>
      <c r="G2" s="160"/>
      <c r="H2" s="160"/>
      <c r="I2" s="160"/>
      <c r="J2" s="161"/>
    </row>
    <row r="3" spans="1:10" s="9" customFormat="1" ht="31.5" customHeight="1" x14ac:dyDescent="0.2">
      <c r="A3" s="153"/>
      <c r="B3" s="154"/>
      <c r="C3" s="87">
        <v>2011</v>
      </c>
      <c r="D3" s="84">
        <v>2012</v>
      </c>
      <c r="E3" s="88">
        <v>2013</v>
      </c>
      <c r="F3" s="84">
        <v>2014</v>
      </c>
      <c r="G3" s="85">
        <v>2015</v>
      </c>
      <c r="H3" s="85">
        <v>2016</v>
      </c>
      <c r="I3" s="98">
        <v>2017</v>
      </c>
      <c r="J3" s="105">
        <v>2018</v>
      </c>
    </row>
    <row r="4" spans="1:10" s="9" customFormat="1" ht="18" customHeight="1" x14ac:dyDescent="0.2">
      <c r="A4" s="148" t="s">
        <v>57</v>
      </c>
      <c r="B4" s="48" t="s">
        <v>37</v>
      </c>
      <c r="C4" s="52">
        <v>3905</v>
      </c>
      <c r="D4" s="50">
        <v>12836</v>
      </c>
      <c r="E4" s="53">
        <v>9700</v>
      </c>
      <c r="F4" s="51">
        <v>3944</v>
      </c>
      <c r="G4" s="53">
        <v>16891</v>
      </c>
      <c r="H4" s="53">
        <v>3334</v>
      </c>
      <c r="I4" s="53">
        <v>848</v>
      </c>
      <c r="J4" s="113">
        <v>7479</v>
      </c>
    </row>
    <row r="5" spans="1:10" s="9" customFormat="1" ht="18" customHeight="1" x14ac:dyDescent="0.2">
      <c r="A5" s="149"/>
      <c r="B5" s="55" t="s">
        <v>38</v>
      </c>
      <c r="C5" s="56">
        <v>493</v>
      </c>
      <c r="D5" s="57">
        <v>561</v>
      </c>
      <c r="E5" s="57">
        <v>1953</v>
      </c>
      <c r="F5" s="58">
        <v>585</v>
      </c>
      <c r="G5" s="57">
        <v>511</v>
      </c>
      <c r="H5" s="57">
        <v>238</v>
      </c>
      <c r="I5" s="57">
        <v>541</v>
      </c>
      <c r="J5" s="107">
        <v>245</v>
      </c>
    </row>
    <row r="6" spans="1:10" s="9" customFormat="1" ht="18" customHeight="1" x14ac:dyDescent="0.2">
      <c r="A6" s="149"/>
      <c r="B6" s="60" t="s">
        <v>39</v>
      </c>
      <c r="C6" s="56">
        <v>3531</v>
      </c>
      <c r="D6" s="57">
        <v>1901</v>
      </c>
      <c r="E6" s="57">
        <v>1498</v>
      </c>
      <c r="F6" s="58">
        <v>1277</v>
      </c>
      <c r="G6" s="57">
        <v>1045</v>
      </c>
      <c r="H6" s="57">
        <v>854</v>
      </c>
      <c r="I6" s="57">
        <v>1128</v>
      </c>
      <c r="J6" s="107">
        <v>1217</v>
      </c>
    </row>
    <row r="7" spans="1:10" s="9" customFormat="1" ht="18" customHeight="1" x14ac:dyDescent="0.2">
      <c r="A7" s="149"/>
      <c r="B7" s="55" t="s">
        <v>29</v>
      </c>
      <c r="C7" s="56">
        <v>1006</v>
      </c>
      <c r="D7" s="57">
        <v>1479</v>
      </c>
      <c r="E7" s="57">
        <v>1882</v>
      </c>
      <c r="F7" s="58">
        <v>3533</v>
      </c>
      <c r="G7" s="57">
        <v>2133</v>
      </c>
      <c r="H7" s="57">
        <v>868</v>
      </c>
      <c r="I7" s="57">
        <v>1283</v>
      </c>
      <c r="J7" s="107">
        <v>1146</v>
      </c>
    </row>
    <row r="8" spans="1:10" s="9" customFormat="1" ht="18" customHeight="1" x14ac:dyDescent="0.2">
      <c r="A8" s="149"/>
      <c r="B8" s="55" t="s">
        <v>40</v>
      </c>
      <c r="C8" s="56">
        <v>128</v>
      </c>
      <c r="D8" s="57">
        <v>349</v>
      </c>
      <c r="E8" s="57">
        <v>134</v>
      </c>
      <c r="F8" s="58">
        <v>39</v>
      </c>
      <c r="G8" s="57">
        <v>199</v>
      </c>
      <c r="H8" s="57">
        <v>107</v>
      </c>
      <c r="I8" s="57">
        <v>127</v>
      </c>
      <c r="J8" s="107">
        <v>75</v>
      </c>
    </row>
    <row r="9" spans="1:10" s="9" customFormat="1" ht="18" customHeight="1" x14ac:dyDescent="0.2">
      <c r="A9" s="149"/>
      <c r="B9" s="55" t="s">
        <v>32</v>
      </c>
      <c r="C9" s="56">
        <v>0</v>
      </c>
      <c r="D9" s="57">
        <v>0</v>
      </c>
      <c r="E9" s="57">
        <v>8</v>
      </c>
      <c r="F9" s="58">
        <v>0</v>
      </c>
      <c r="G9" s="57">
        <v>0</v>
      </c>
      <c r="H9" s="57">
        <v>0</v>
      </c>
      <c r="I9" s="57">
        <v>0</v>
      </c>
      <c r="J9" s="107">
        <v>0</v>
      </c>
    </row>
    <row r="10" spans="1:10" s="9" customFormat="1" ht="18" customHeight="1" x14ac:dyDescent="0.2">
      <c r="A10" s="149"/>
      <c r="B10" s="55" t="s">
        <v>33</v>
      </c>
      <c r="C10" s="56">
        <v>2647</v>
      </c>
      <c r="D10" s="57">
        <v>8383</v>
      </c>
      <c r="E10" s="57">
        <v>7410</v>
      </c>
      <c r="F10" s="58">
        <v>4399</v>
      </c>
      <c r="G10" s="57">
        <v>4366</v>
      </c>
      <c r="H10" s="57">
        <v>1299</v>
      </c>
      <c r="I10" s="57">
        <v>1753</v>
      </c>
      <c r="J10" s="107">
        <v>2998</v>
      </c>
    </row>
    <row r="11" spans="1:10" s="9" customFormat="1" ht="18" customHeight="1" x14ac:dyDescent="0.2">
      <c r="A11" s="149"/>
      <c r="B11" s="55" t="s">
        <v>64</v>
      </c>
      <c r="C11" s="56">
        <v>6986</v>
      </c>
      <c r="D11" s="57">
        <v>8737</v>
      </c>
      <c r="E11" s="57">
        <v>24760</v>
      </c>
      <c r="F11" s="58">
        <v>18902</v>
      </c>
      <c r="G11" s="57">
        <v>5805</v>
      </c>
      <c r="H11" s="57">
        <v>1867</v>
      </c>
      <c r="I11" s="57">
        <v>1</v>
      </c>
      <c r="J11" s="107">
        <v>0</v>
      </c>
    </row>
    <row r="12" spans="1:10" s="9" customFormat="1" ht="18" customHeight="1" x14ac:dyDescent="0.2">
      <c r="A12" s="149"/>
      <c r="B12" s="55" t="s">
        <v>62</v>
      </c>
      <c r="C12" s="56">
        <v>0</v>
      </c>
      <c r="D12" s="57">
        <v>22202</v>
      </c>
      <c r="E12" s="57">
        <v>19803</v>
      </c>
      <c r="F12" s="58">
        <v>18808</v>
      </c>
      <c r="G12" s="57">
        <v>19924</v>
      </c>
      <c r="H12" s="57">
        <v>20837</v>
      </c>
      <c r="I12" s="57">
        <v>20570</v>
      </c>
      <c r="J12" s="107">
        <v>21038</v>
      </c>
    </row>
    <row r="13" spans="1:10" s="9" customFormat="1" ht="18" customHeight="1" x14ac:dyDescent="0.2">
      <c r="A13" s="149"/>
      <c r="B13" s="55" t="s">
        <v>41</v>
      </c>
      <c r="C13" s="56">
        <v>0</v>
      </c>
      <c r="D13" s="57">
        <v>18966</v>
      </c>
      <c r="E13" s="57">
        <v>20146</v>
      </c>
      <c r="F13" s="58">
        <v>20627</v>
      </c>
      <c r="G13" s="57">
        <v>20200</v>
      </c>
      <c r="H13" s="57">
        <v>17340</v>
      </c>
      <c r="I13" s="57">
        <v>21555</v>
      </c>
      <c r="J13" s="107">
        <v>23095</v>
      </c>
    </row>
    <row r="14" spans="1:10" s="9" customFormat="1" ht="18" customHeight="1" x14ac:dyDescent="0.2">
      <c r="A14" s="149"/>
      <c r="B14" s="55" t="s">
        <v>31</v>
      </c>
      <c r="C14" s="56">
        <v>50029</v>
      </c>
      <c r="D14" s="57">
        <v>23</v>
      </c>
      <c r="E14" s="57">
        <v>17</v>
      </c>
      <c r="F14" s="58">
        <v>880</v>
      </c>
      <c r="G14" s="57">
        <v>464</v>
      </c>
      <c r="H14" s="57">
        <v>515</v>
      </c>
      <c r="I14" s="57">
        <v>2</v>
      </c>
      <c r="J14" s="107">
        <v>0</v>
      </c>
    </row>
    <row r="15" spans="1:10" s="9" customFormat="1" ht="18" customHeight="1" x14ac:dyDescent="0.2">
      <c r="A15" s="149"/>
      <c r="B15" s="55" t="s">
        <v>43</v>
      </c>
      <c r="C15" s="56">
        <v>0</v>
      </c>
      <c r="D15" s="57">
        <v>1002</v>
      </c>
      <c r="E15" s="57">
        <v>1596</v>
      </c>
      <c r="F15" s="58">
        <v>635</v>
      </c>
      <c r="G15" s="57">
        <v>34</v>
      </c>
      <c r="H15" s="57">
        <v>0</v>
      </c>
      <c r="I15" s="57">
        <v>0</v>
      </c>
      <c r="J15" s="107">
        <v>167</v>
      </c>
    </row>
    <row r="16" spans="1:10" s="9" customFormat="1" ht="18" customHeight="1" x14ac:dyDescent="0.2">
      <c r="A16" s="149"/>
      <c r="B16" s="55" t="s">
        <v>30</v>
      </c>
      <c r="C16" s="56">
        <v>0</v>
      </c>
      <c r="D16" s="57">
        <v>1572</v>
      </c>
      <c r="E16" s="57">
        <v>1549</v>
      </c>
      <c r="F16" s="58">
        <v>268</v>
      </c>
      <c r="G16" s="57">
        <v>63</v>
      </c>
      <c r="H16" s="57">
        <v>0</v>
      </c>
      <c r="I16" s="57">
        <v>509</v>
      </c>
      <c r="J16" s="107">
        <v>17339</v>
      </c>
    </row>
    <row r="17" spans="1:10" s="9" customFormat="1" ht="18" customHeight="1" x14ac:dyDescent="0.2">
      <c r="A17" s="149"/>
      <c r="B17" s="55" t="s">
        <v>63</v>
      </c>
      <c r="C17" s="56">
        <v>15146</v>
      </c>
      <c r="D17" s="57">
        <v>355724</v>
      </c>
      <c r="E17" s="57">
        <v>421097</v>
      </c>
      <c r="F17" s="58">
        <v>306002</v>
      </c>
      <c r="G17" s="57">
        <v>56757</v>
      </c>
      <c r="H17" s="57">
        <v>10557</v>
      </c>
      <c r="I17" s="57">
        <v>202573</v>
      </c>
      <c r="J17" s="107">
        <v>762407</v>
      </c>
    </row>
    <row r="18" spans="1:10" s="9" customFormat="1" ht="18" customHeight="1" x14ac:dyDescent="0.2">
      <c r="A18" s="149"/>
      <c r="B18" s="61" t="s">
        <v>42</v>
      </c>
      <c r="C18" s="62">
        <v>2286</v>
      </c>
      <c r="D18" s="63">
        <v>84044</v>
      </c>
      <c r="E18" s="63">
        <v>159762</v>
      </c>
      <c r="F18" s="64">
        <v>95396</v>
      </c>
      <c r="G18" s="63">
        <v>10090</v>
      </c>
      <c r="H18" s="63">
        <v>16144</v>
      </c>
      <c r="I18" s="63">
        <v>111180</v>
      </c>
      <c r="J18" s="108">
        <v>127508</v>
      </c>
    </row>
    <row r="19" spans="1:10" s="9" customFormat="1" ht="18" customHeight="1" thickBot="1" x14ac:dyDescent="0.25">
      <c r="A19" s="149"/>
      <c r="B19" s="67" t="s">
        <v>44</v>
      </c>
      <c r="C19" s="68">
        <v>0</v>
      </c>
      <c r="D19" s="69">
        <v>19122</v>
      </c>
      <c r="E19" s="69">
        <v>33311</v>
      </c>
      <c r="F19" s="70">
        <v>14807</v>
      </c>
      <c r="G19" s="69">
        <v>-4563</v>
      </c>
      <c r="H19" s="69">
        <v>-11381</v>
      </c>
      <c r="I19" s="69">
        <v>-13575</v>
      </c>
      <c r="J19" s="109">
        <v>-24343</v>
      </c>
    </row>
    <row r="20" spans="1:10" s="9" customFormat="1" ht="24.75" customHeight="1" thickTop="1" x14ac:dyDescent="0.2">
      <c r="A20" s="150"/>
      <c r="B20" s="97" t="s">
        <v>60</v>
      </c>
      <c r="C20" s="94">
        <f t="shared" ref="C20:J20" si="0">SUM(C4:C19)</f>
        <v>86157</v>
      </c>
      <c r="D20" s="95">
        <f t="shared" si="0"/>
        <v>536901</v>
      </c>
      <c r="E20" s="95">
        <f t="shared" si="0"/>
        <v>704626</v>
      </c>
      <c r="F20" s="96">
        <f t="shared" si="0"/>
        <v>490102</v>
      </c>
      <c r="G20" s="95">
        <f t="shared" si="0"/>
        <v>133919</v>
      </c>
      <c r="H20" s="95">
        <f t="shared" si="0"/>
        <v>62579</v>
      </c>
      <c r="I20" s="95">
        <f t="shared" si="0"/>
        <v>348495</v>
      </c>
      <c r="J20" s="95">
        <f t="shared" si="0"/>
        <v>940371</v>
      </c>
    </row>
    <row r="21" spans="1:10" s="9" customFormat="1" ht="18" customHeight="1" x14ac:dyDescent="0.2">
      <c r="A21" s="155" t="s">
        <v>58</v>
      </c>
      <c r="B21" s="71" t="s">
        <v>45</v>
      </c>
      <c r="C21" s="52">
        <v>11272</v>
      </c>
      <c r="D21" s="53">
        <v>18814</v>
      </c>
      <c r="E21" s="53">
        <v>8962</v>
      </c>
      <c r="F21" s="74">
        <v>7340</v>
      </c>
      <c r="G21" s="53">
        <v>5587</v>
      </c>
      <c r="H21" s="53">
        <v>5558</v>
      </c>
      <c r="I21" s="53">
        <v>5508</v>
      </c>
      <c r="J21" s="113">
        <v>3617</v>
      </c>
    </row>
    <row r="22" spans="1:10" s="9" customFormat="1" ht="18" customHeight="1" x14ac:dyDescent="0.2">
      <c r="A22" s="155"/>
      <c r="B22" s="76" t="s">
        <v>46</v>
      </c>
      <c r="C22" s="56">
        <v>11183</v>
      </c>
      <c r="D22" s="57">
        <v>10946</v>
      </c>
      <c r="E22" s="57">
        <v>9924</v>
      </c>
      <c r="F22" s="58">
        <v>11126</v>
      </c>
      <c r="G22" s="57">
        <v>11689</v>
      </c>
      <c r="H22" s="57">
        <v>8135</v>
      </c>
      <c r="I22" s="57">
        <v>8581</v>
      </c>
      <c r="J22" s="107">
        <v>8936</v>
      </c>
    </row>
    <row r="23" spans="1:10" s="9" customFormat="1" ht="18" customHeight="1" x14ac:dyDescent="0.2">
      <c r="A23" s="155"/>
      <c r="B23" s="76" t="s">
        <v>47</v>
      </c>
      <c r="C23" s="56">
        <v>3648</v>
      </c>
      <c r="D23" s="57">
        <v>2494</v>
      </c>
      <c r="E23" s="57">
        <v>3110</v>
      </c>
      <c r="F23" s="58">
        <v>1717</v>
      </c>
      <c r="G23" s="57">
        <v>3221</v>
      </c>
      <c r="H23" s="57">
        <v>2659</v>
      </c>
      <c r="I23" s="57">
        <v>2227</v>
      </c>
      <c r="J23" s="107">
        <v>2239</v>
      </c>
    </row>
    <row r="24" spans="1:10" s="9" customFormat="1" ht="18" customHeight="1" x14ac:dyDescent="0.2">
      <c r="A24" s="155"/>
      <c r="B24" s="76" t="s">
        <v>48</v>
      </c>
      <c r="C24" s="56">
        <v>1232</v>
      </c>
      <c r="D24" s="57">
        <v>1356</v>
      </c>
      <c r="E24" s="57">
        <v>4671</v>
      </c>
      <c r="F24" s="58">
        <v>2021</v>
      </c>
      <c r="G24" s="57">
        <v>1313</v>
      </c>
      <c r="H24" s="57">
        <v>302</v>
      </c>
      <c r="I24" s="57">
        <v>42</v>
      </c>
      <c r="J24" s="107">
        <v>857</v>
      </c>
    </row>
    <row r="25" spans="1:10" s="9" customFormat="1" ht="18" customHeight="1" x14ac:dyDescent="0.2">
      <c r="A25" s="155"/>
      <c r="B25" s="76" t="s">
        <v>49</v>
      </c>
      <c r="C25" s="56">
        <v>7300</v>
      </c>
      <c r="D25" s="57">
        <v>7999</v>
      </c>
      <c r="E25" s="57">
        <v>56852</v>
      </c>
      <c r="F25" s="58">
        <v>5088</v>
      </c>
      <c r="G25" s="57">
        <v>5462</v>
      </c>
      <c r="H25" s="57">
        <v>4418</v>
      </c>
      <c r="I25" s="57">
        <v>4596</v>
      </c>
      <c r="J25" s="107">
        <v>4902</v>
      </c>
    </row>
    <row r="26" spans="1:10" s="9" customFormat="1" ht="18" customHeight="1" x14ac:dyDescent="0.2">
      <c r="A26" s="155"/>
      <c r="B26" s="76" t="s">
        <v>50</v>
      </c>
      <c r="C26" s="56">
        <v>259609</v>
      </c>
      <c r="D26" s="57">
        <v>347322</v>
      </c>
      <c r="E26" s="57">
        <v>532910</v>
      </c>
      <c r="F26" s="58">
        <v>380886</v>
      </c>
      <c r="G26" s="57">
        <v>72157</v>
      </c>
      <c r="H26" s="57">
        <v>14831</v>
      </c>
      <c r="I26" s="57">
        <v>174508</v>
      </c>
      <c r="J26" s="107">
        <v>766054</v>
      </c>
    </row>
    <row r="27" spans="1:10" s="9" customFormat="1" ht="18" customHeight="1" x14ac:dyDescent="0.2">
      <c r="A27" s="155"/>
      <c r="B27" s="76" t="s">
        <v>79</v>
      </c>
      <c r="C27" s="56">
        <v>30114</v>
      </c>
      <c r="D27" s="57">
        <v>49123</v>
      </c>
      <c r="E27" s="57">
        <v>9875</v>
      </c>
      <c r="F27" s="58">
        <v>23863</v>
      </c>
      <c r="G27" s="57">
        <v>0</v>
      </c>
      <c r="H27" s="57">
        <v>0</v>
      </c>
      <c r="I27" s="57">
        <v>105</v>
      </c>
      <c r="J27" s="107">
        <v>168491</v>
      </c>
    </row>
    <row r="28" spans="1:10" s="9" customFormat="1" ht="18" customHeight="1" x14ac:dyDescent="0.2">
      <c r="A28" s="155"/>
      <c r="B28" s="79" t="s">
        <v>68</v>
      </c>
      <c r="C28" s="62">
        <v>0</v>
      </c>
      <c r="D28" s="63">
        <v>0</v>
      </c>
      <c r="E28" s="63">
        <v>0</v>
      </c>
      <c r="F28" s="64">
        <v>0</v>
      </c>
      <c r="G28" s="63">
        <v>0</v>
      </c>
      <c r="H28" s="63">
        <v>0</v>
      </c>
      <c r="I28" s="63">
        <v>104950</v>
      </c>
      <c r="J28" s="108">
        <v>0</v>
      </c>
    </row>
    <row r="29" spans="1:10" s="9" customFormat="1" ht="18" customHeight="1" x14ac:dyDescent="0.2">
      <c r="A29" s="155"/>
      <c r="B29" s="76" t="s">
        <v>51</v>
      </c>
      <c r="C29" s="56">
        <v>10</v>
      </c>
      <c r="D29" s="57">
        <v>154</v>
      </c>
      <c r="E29" s="57">
        <v>290</v>
      </c>
      <c r="F29" s="58">
        <v>17</v>
      </c>
      <c r="G29" s="57">
        <v>1446</v>
      </c>
      <c r="H29" s="57">
        <v>31</v>
      </c>
      <c r="I29" s="57">
        <v>88</v>
      </c>
      <c r="J29" s="107">
        <v>7</v>
      </c>
    </row>
    <row r="30" spans="1:10" s="9" customFormat="1" ht="18" customHeight="1" x14ac:dyDescent="0.2">
      <c r="A30" s="155"/>
      <c r="B30" s="76" t="s">
        <v>52</v>
      </c>
      <c r="C30" s="56">
        <v>8220</v>
      </c>
      <c r="D30" s="57">
        <v>736</v>
      </c>
      <c r="E30" s="57">
        <v>3745</v>
      </c>
      <c r="F30" s="58">
        <v>3131</v>
      </c>
      <c r="G30" s="57">
        <v>2033</v>
      </c>
      <c r="H30" s="57">
        <v>2886</v>
      </c>
      <c r="I30" s="57">
        <v>3208</v>
      </c>
      <c r="J30" s="107">
        <v>3391</v>
      </c>
    </row>
    <row r="31" spans="1:10" s="9" customFormat="1" ht="18" customHeight="1" x14ac:dyDescent="0.2">
      <c r="A31" s="155"/>
      <c r="B31" s="76" t="s">
        <v>55</v>
      </c>
      <c r="C31" s="56">
        <v>0</v>
      </c>
      <c r="D31" s="57">
        <v>347472</v>
      </c>
      <c r="E31" s="57">
        <v>436562</v>
      </c>
      <c r="F31" s="58">
        <v>320744</v>
      </c>
      <c r="G31" s="57">
        <v>58346</v>
      </c>
      <c r="H31" s="57">
        <v>22042</v>
      </c>
      <c r="I31" s="57">
        <v>253847</v>
      </c>
      <c r="J31" s="107">
        <v>810080</v>
      </c>
    </row>
    <row r="32" spans="1:10" s="9" customFormat="1" ht="18" customHeight="1" thickBot="1" x14ac:dyDescent="0.25">
      <c r="A32" s="155"/>
      <c r="B32" s="80" t="s">
        <v>53</v>
      </c>
      <c r="C32" s="68">
        <v>-61314</v>
      </c>
      <c r="D32" s="69">
        <v>-66932</v>
      </c>
      <c r="E32" s="69">
        <v>-91345</v>
      </c>
      <c r="F32" s="70">
        <v>-67755</v>
      </c>
      <c r="G32" s="69">
        <v>-24349</v>
      </c>
      <c r="H32" s="69">
        <v>-13503</v>
      </c>
      <c r="I32" s="69">
        <v>-54059</v>
      </c>
      <c r="J32" s="107">
        <v>-169070</v>
      </c>
    </row>
    <row r="33" spans="1:10" s="9" customFormat="1" ht="24.75" customHeight="1" thickTop="1" x14ac:dyDescent="0.2">
      <c r="A33" s="155"/>
      <c r="B33" s="93" t="s">
        <v>60</v>
      </c>
      <c r="C33" s="94">
        <f t="shared" ref="C33:G33" si="1">SUM(C21:C32)</f>
        <v>271274</v>
      </c>
      <c r="D33" s="95">
        <f t="shared" si="1"/>
        <v>719484</v>
      </c>
      <c r="E33" s="95">
        <f t="shared" si="1"/>
        <v>975556</v>
      </c>
      <c r="F33" s="96">
        <f t="shared" si="1"/>
        <v>688178</v>
      </c>
      <c r="G33" s="95">
        <f t="shared" si="1"/>
        <v>136905</v>
      </c>
      <c r="H33" s="95">
        <f>SUM(H21:H32)</f>
        <v>47359</v>
      </c>
      <c r="I33" s="95">
        <f>SUM(I21:I32)</f>
        <v>503601</v>
      </c>
      <c r="J33" s="95">
        <f>SUM(J21:J32)</f>
        <v>1599504</v>
      </c>
    </row>
    <row r="34" spans="1:10" s="9" customFormat="1" ht="31.5" customHeight="1" thickBot="1" x14ac:dyDescent="0.25">
      <c r="A34" s="146" t="s">
        <v>54</v>
      </c>
      <c r="B34" s="147"/>
      <c r="C34" s="89">
        <f t="shared" ref="C34:G34" si="2">C33-C20</f>
        <v>185117</v>
      </c>
      <c r="D34" s="90">
        <f t="shared" si="2"/>
        <v>182583</v>
      </c>
      <c r="E34" s="90">
        <f t="shared" si="2"/>
        <v>270930</v>
      </c>
      <c r="F34" s="91">
        <f t="shared" si="2"/>
        <v>198076</v>
      </c>
      <c r="G34" s="90">
        <f t="shared" si="2"/>
        <v>2986</v>
      </c>
      <c r="H34" s="90">
        <f>H33-H20</f>
        <v>-15220</v>
      </c>
      <c r="I34" s="90">
        <f>I33-I20</f>
        <v>155106</v>
      </c>
      <c r="J34" s="90">
        <f>J33-J20</f>
        <v>659133</v>
      </c>
    </row>
    <row r="35" spans="1:10" ht="12.75" x14ac:dyDescent="0.2">
      <c r="A35" s="7"/>
      <c r="B35" s="8"/>
      <c r="C35" s="8"/>
      <c r="D35" s="8"/>
      <c r="E35" s="8"/>
      <c r="F35" s="8"/>
      <c r="G35" s="8"/>
      <c r="H35" s="8"/>
      <c r="I35" s="8"/>
      <c r="J35" s="8"/>
    </row>
    <row r="36" spans="1:10" ht="12.75" x14ac:dyDescent="0.2">
      <c r="A36" s="7"/>
      <c r="B36" s="8"/>
      <c r="C36" s="8"/>
      <c r="D36" s="8"/>
      <c r="E36" s="8"/>
      <c r="F36" s="8"/>
      <c r="G36" s="8"/>
      <c r="H36" s="8"/>
      <c r="I36" s="8"/>
      <c r="J36" s="8"/>
    </row>
    <row r="37" spans="1:10" ht="12.75" x14ac:dyDescent="0.2">
      <c r="A37" s="7"/>
      <c r="B37" s="8"/>
      <c r="C37" s="8"/>
      <c r="D37" s="8"/>
      <c r="E37" s="8"/>
      <c r="F37" s="8"/>
      <c r="G37" s="8"/>
      <c r="H37" s="8"/>
      <c r="I37" s="8"/>
      <c r="J37" s="8"/>
    </row>
    <row r="38" spans="1:10" ht="12.75" x14ac:dyDescent="0.2">
      <c r="A38" s="7"/>
      <c r="B38" s="8"/>
      <c r="C38" s="8"/>
      <c r="D38" s="8"/>
      <c r="E38" s="8"/>
      <c r="F38" s="8"/>
      <c r="G38" s="8"/>
      <c r="H38" s="8"/>
      <c r="I38" s="8"/>
      <c r="J38" s="8"/>
    </row>
    <row r="39" spans="1:10" ht="12.75" x14ac:dyDescent="0.2">
      <c r="A39" s="7"/>
      <c r="B39" s="8"/>
      <c r="C39" s="8"/>
      <c r="D39" s="8"/>
      <c r="E39" s="8"/>
      <c r="F39" s="8"/>
      <c r="G39" s="8"/>
      <c r="H39" s="8"/>
      <c r="I39" s="8"/>
      <c r="J39" s="8"/>
    </row>
    <row r="40" spans="1:10" ht="12.75" x14ac:dyDescent="0.2">
      <c r="A40" s="7"/>
      <c r="B40" s="8"/>
      <c r="C40" s="8"/>
      <c r="D40" s="8"/>
      <c r="E40" s="8"/>
      <c r="F40" s="8"/>
      <c r="G40" s="8"/>
      <c r="H40" s="8"/>
      <c r="I40" s="8"/>
      <c r="J40" s="8"/>
    </row>
    <row r="41" spans="1:10" ht="12.75" x14ac:dyDescent="0.2">
      <c r="A41" s="7"/>
      <c r="B41" s="8"/>
      <c r="C41" s="8"/>
      <c r="D41" s="8"/>
      <c r="E41" s="8"/>
      <c r="F41" s="8"/>
      <c r="G41" s="8"/>
      <c r="H41" s="8"/>
      <c r="I41" s="8"/>
      <c r="J41" s="8"/>
    </row>
    <row r="42" spans="1:10" ht="12.75" x14ac:dyDescent="0.2">
      <c r="A42" s="7"/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6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6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6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6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5">
      <c r="A50" s="6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6"/>
      <c r="B51" s="8"/>
      <c r="C51" s="8"/>
      <c r="D51" s="8"/>
      <c r="E51" s="8"/>
      <c r="F51" s="8"/>
      <c r="G51" s="8"/>
      <c r="H51" s="8"/>
      <c r="I51" s="8"/>
      <c r="J51" s="8"/>
    </row>
    <row r="52" spans="1:10" ht="12.75" x14ac:dyDescent="0.2">
      <c r="B52" s="8"/>
      <c r="C52" s="8"/>
      <c r="D52" s="8"/>
      <c r="E52" s="8"/>
      <c r="F52" s="8"/>
      <c r="G52" s="8"/>
      <c r="H52" s="8"/>
      <c r="I52" s="8"/>
      <c r="J52" s="8"/>
    </row>
    <row r="53" spans="1:10" ht="12.75" x14ac:dyDescent="0.2">
      <c r="B53" s="8"/>
      <c r="C53" s="8"/>
      <c r="D53" s="8"/>
      <c r="E53" s="8"/>
      <c r="F53" s="8"/>
      <c r="G53" s="8"/>
      <c r="H53" s="8"/>
      <c r="I53" s="8"/>
      <c r="J53" s="8"/>
    </row>
    <row r="54" spans="1:10" ht="12.75" x14ac:dyDescent="0.2">
      <c r="B54" s="8"/>
      <c r="C54" s="8"/>
      <c r="D54" s="8"/>
      <c r="E54" s="8"/>
      <c r="F54" s="8"/>
      <c r="G54" s="8"/>
      <c r="H54" s="8"/>
      <c r="I54" s="8"/>
      <c r="J54" s="8"/>
    </row>
    <row r="55" spans="1:10" ht="12.75" x14ac:dyDescent="0.2">
      <c r="B55" s="8"/>
      <c r="C55" s="8"/>
      <c r="D55" s="8"/>
      <c r="E55" s="8"/>
      <c r="F55" s="8"/>
      <c r="G55" s="8"/>
      <c r="H55" s="8"/>
      <c r="I55" s="8"/>
      <c r="J55" s="8"/>
    </row>
    <row r="56" spans="1:10" ht="12.75" x14ac:dyDescent="0.2">
      <c r="B56" s="8"/>
      <c r="C56" s="8"/>
      <c r="D56" s="8"/>
      <c r="E56" s="8"/>
      <c r="F56" s="8"/>
      <c r="G56" s="8"/>
      <c r="H56" s="8"/>
      <c r="I56" s="8"/>
      <c r="J56" s="8"/>
    </row>
    <row r="57" spans="1:10" ht="12.75" x14ac:dyDescent="0.2">
      <c r="B57" s="8"/>
      <c r="C57" s="8"/>
      <c r="D57" s="8"/>
      <c r="E57" s="8"/>
      <c r="F57" s="8"/>
      <c r="G57" s="8"/>
      <c r="H57" s="8"/>
      <c r="I57" s="8"/>
      <c r="J57" s="8"/>
    </row>
    <row r="58" spans="1:10" ht="12.75" x14ac:dyDescent="0.2">
      <c r="B58" s="8"/>
      <c r="C58" s="8"/>
      <c r="D58" s="8"/>
      <c r="E58" s="8"/>
      <c r="F58" s="8"/>
      <c r="G58" s="8"/>
      <c r="H58" s="8"/>
      <c r="I58" s="8"/>
      <c r="J58" s="8"/>
    </row>
    <row r="59" spans="1:10" ht="12.75" x14ac:dyDescent="0.2">
      <c r="B59" s="8"/>
      <c r="C59" s="8"/>
      <c r="D59" s="8"/>
      <c r="E59" s="8"/>
      <c r="F59" s="8"/>
      <c r="G59" s="8"/>
      <c r="H59" s="8"/>
      <c r="I59" s="8"/>
      <c r="J59" s="8"/>
    </row>
    <row r="60" spans="1:10" ht="12.75" x14ac:dyDescent="0.2">
      <c r="B60" s="8"/>
      <c r="C60" s="8"/>
      <c r="D60" s="8"/>
      <c r="E60" s="8"/>
      <c r="F60" s="8"/>
      <c r="G60" s="8"/>
      <c r="H60" s="8"/>
      <c r="I60" s="8"/>
      <c r="J60" s="8"/>
    </row>
    <row r="61" spans="1:10" ht="12.75" x14ac:dyDescent="0.2">
      <c r="B61" s="8"/>
      <c r="C61" s="8"/>
      <c r="D61" s="8"/>
      <c r="E61" s="8"/>
      <c r="F61" s="8"/>
      <c r="G61" s="8"/>
      <c r="H61" s="8"/>
      <c r="I61" s="8"/>
      <c r="J61" s="8"/>
    </row>
    <row r="62" spans="1:10" ht="12.75" x14ac:dyDescent="0.2">
      <c r="B62" s="8"/>
      <c r="C62" s="8"/>
      <c r="D62" s="8"/>
      <c r="E62" s="8"/>
      <c r="F62" s="8"/>
      <c r="G62" s="8"/>
      <c r="H62" s="8"/>
      <c r="I62" s="8"/>
      <c r="J62" s="8"/>
    </row>
    <row r="63" spans="1:10" ht="12.75" x14ac:dyDescent="0.2">
      <c r="B63" s="8"/>
      <c r="C63" s="8"/>
      <c r="D63" s="8"/>
      <c r="E63" s="8"/>
      <c r="F63" s="8"/>
      <c r="G63" s="8"/>
      <c r="H63" s="8"/>
      <c r="I63" s="8"/>
      <c r="J63" s="8"/>
    </row>
    <row r="64" spans="1:10" ht="12.75" x14ac:dyDescent="0.2">
      <c r="B64" s="8"/>
      <c r="C64" s="8"/>
      <c r="D64" s="8"/>
      <c r="E64" s="8"/>
      <c r="F64" s="8"/>
      <c r="G64" s="8"/>
      <c r="H64" s="8"/>
      <c r="I64" s="8"/>
      <c r="J64" s="8"/>
    </row>
    <row r="65" spans="2:10" ht="12.75" x14ac:dyDescent="0.2">
      <c r="B65" s="8"/>
      <c r="C65" s="8"/>
      <c r="D65" s="8"/>
      <c r="E65" s="8"/>
      <c r="F65" s="8"/>
      <c r="G65" s="8"/>
      <c r="H65" s="8"/>
      <c r="I65" s="8"/>
      <c r="J65" s="8"/>
    </row>
    <row r="66" spans="2:10" ht="12.75" x14ac:dyDescent="0.2">
      <c r="B66" s="8"/>
      <c r="C66" s="8"/>
      <c r="D66" s="8"/>
      <c r="E66" s="8"/>
      <c r="F66" s="8"/>
      <c r="G66" s="8"/>
      <c r="H66" s="8"/>
      <c r="I66" s="8"/>
      <c r="J66" s="8"/>
    </row>
    <row r="67" spans="2:10" ht="12.75" x14ac:dyDescent="0.2">
      <c r="B67" s="8"/>
      <c r="C67" s="8"/>
      <c r="D67" s="8"/>
      <c r="E67" s="8"/>
      <c r="F67" s="8"/>
      <c r="G67" s="8"/>
      <c r="H67" s="8"/>
      <c r="I67" s="8"/>
      <c r="J67" s="8"/>
    </row>
    <row r="68" spans="2:10" ht="12.75" x14ac:dyDescent="0.2">
      <c r="B68" s="8"/>
      <c r="C68" s="8"/>
      <c r="D68" s="8"/>
      <c r="E68" s="8"/>
      <c r="F68" s="8"/>
      <c r="G68" s="8"/>
      <c r="H68" s="8"/>
      <c r="I68" s="8"/>
      <c r="J68" s="8"/>
    </row>
    <row r="69" spans="2:10" ht="12.75" x14ac:dyDescent="0.2">
      <c r="B69" s="8"/>
      <c r="C69" s="8"/>
      <c r="D69" s="8"/>
      <c r="E69" s="8"/>
      <c r="F69" s="8"/>
      <c r="G69" s="8"/>
      <c r="H69" s="8"/>
      <c r="I69" s="8"/>
      <c r="J69" s="8"/>
    </row>
    <row r="70" spans="2:10" ht="12.75" x14ac:dyDescent="0.2">
      <c r="B70" s="8"/>
      <c r="C70" s="8"/>
      <c r="D70" s="8"/>
      <c r="E70" s="8"/>
      <c r="F70" s="8"/>
      <c r="G70" s="8"/>
      <c r="H70" s="8"/>
      <c r="I70" s="8"/>
      <c r="J70" s="8"/>
    </row>
    <row r="71" spans="2:10" ht="12.75" x14ac:dyDescent="0.2">
      <c r="B71" s="8"/>
      <c r="C71" s="8"/>
      <c r="D71" s="8"/>
      <c r="E71" s="8"/>
      <c r="F71" s="8"/>
      <c r="G71" s="8"/>
      <c r="H71" s="8"/>
      <c r="I71" s="8"/>
      <c r="J71" s="8"/>
    </row>
    <row r="72" spans="2:10" ht="12.75" x14ac:dyDescent="0.2">
      <c r="B72" s="8"/>
      <c r="C72" s="8"/>
      <c r="D72" s="8"/>
      <c r="E72" s="8"/>
      <c r="F72" s="8"/>
      <c r="G72" s="8"/>
      <c r="H72" s="8"/>
      <c r="I72" s="8"/>
      <c r="J72" s="8"/>
    </row>
    <row r="73" spans="2:10" ht="12.75" x14ac:dyDescent="0.2">
      <c r="B73" s="8"/>
      <c r="C73" s="8"/>
      <c r="D73" s="8"/>
      <c r="E73" s="8"/>
      <c r="F73" s="8"/>
      <c r="G73" s="8"/>
      <c r="H73" s="8"/>
      <c r="I73" s="8"/>
      <c r="J73" s="8"/>
    </row>
    <row r="74" spans="2:10" ht="12.75" x14ac:dyDescent="0.2">
      <c r="B74" s="8"/>
      <c r="C74" s="8"/>
      <c r="D74" s="8"/>
      <c r="E74" s="8"/>
      <c r="F74" s="8"/>
      <c r="G74" s="8"/>
      <c r="H74" s="8"/>
      <c r="I74" s="8"/>
      <c r="J74" s="8"/>
    </row>
    <row r="75" spans="2:10" ht="12.75" x14ac:dyDescent="0.2">
      <c r="B75" s="8"/>
      <c r="C75" s="8"/>
      <c r="D75" s="8"/>
      <c r="E75" s="8"/>
      <c r="F75" s="8"/>
      <c r="G75" s="8"/>
      <c r="H75" s="8"/>
      <c r="I75" s="8"/>
      <c r="J75" s="8"/>
    </row>
    <row r="76" spans="2:10" ht="12.75" x14ac:dyDescent="0.2">
      <c r="B76" s="8"/>
      <c r="C76" s="8"/>
      <c r="D76" s="8"/>
      <c r="E76" s="8"/>
      <c r="F76" s="8"/>
      <c r="G76" s="8"/>
      <c r="H76" s="8"/>
      <c r="I76" s="8"/>
      <c r="J76" s="8"/>
    </row>
    <row r="77" spans="2:10" ht="12.75" x14ac:dyDescent="0.2">
      <c r="B77" s="8"/>
      <c r="C77" s="8"/>
      <c r="D77" s="8"/>
      <c r="E77" s="8"/>
      <c r="F77" s="8"/>
      <c r="G77" s="8"/>
      <c r="H77" s="8"/>
      <c r="I77" s="8"/>
      <c r="J77" s="8"/>
    </row>
    <row r="78" spans="2:10" ht="12.75" x14ac:dyDescent="0.2">
      <c r="B78" s="8"/>
      <c r="C78" s="8"/>
      <c r="D78" s="8"/>
      <c r="E78" s="8"/>
      <c r="F78" s="8"/>
      <c r="G78" s="8"/>
      <c r="H78" s="8"/>
      <c r="I78" s="8"/>
      <c r="J78" s="8"/>
    </row>
    <row r="79" spans="2:10" ht="12.75" x14ac:dyDescent="0.2">
      <c r="B79" s="8"/>
      <c r="C79" s="8"/>
      <c r="D79" s="8"/>
      <c r="E79" s="8"/>
      <c r="F79" s="8"/>
      <c r="G79" s="8"/>
      <c r="H79" s="8"/>
      <c r="I79" s="8"/>
      <c r="J79" s="8"/>
    </row>
    <row r="80" spans="2:10" ht="12.75" x14ac:dyDescent="0.2">
      <c r="B80" s="8"/>
      <c r="C80" s="8"/>
      <c r="D80" s="8"/>
      <c r="E80" s="8"/>
      <c r="F80" s="8"/>
      <c r="G80" s="8"/>
      <c r="H80" s="8"/>
      <c r="I80" s="8"/>
      <c r="J80" s="8"/>
    </row>
    <row r="81" spans="2:10" ht="12.75" x14ac:dyDescent="0.2">
      <c r="B81" s="8"/>
      <c r="C81" s="8"/>
      <c r="D81" s="8"/>
      <c r="E81" s="8"/>
      <c r="F81" s="8"/>
      <c r="G81" s="8"/>
      <c r="H81" s="8"/>
      <c r="I81" s="8"/>
      <c r="J81" s="8"/>
    </row>
    <row r="82" spans="2:10" ht="12.75" x14ac:dyDescent="0.2">
      <c r="B82" s="8"/>
      <c r="C82" s="8"/>
      <c r="D82" s="8"/>
      <c r="E82" s="8"/>
      <c r="F82" s="8"/>
      <c r="G82" s="8"/>
      <c r="H82" s="8"/>
      <c r="I82" s="8"/>
      <c r="J82" s="8"/>
    </row>
    <row r="83" spans="2:10" ht="12.75" x14ac:dyDescent="0.2">
      <c r="B83" s="8"/>
      <c r="C83" s="8"/>
      <c r="D83" s="8"/>
      <c r="E83" s="8"/>
      <c r="F83" s="8"/>
      <c r="G83" s="8"/>
      <c r="H83" s="8"/>
      <c r="I83" s="8"/>
      <c r="J83" s="8"/>
    </row>
    <row r="84" spans="2:10" ht="12.75" x14ac:dyDescent="0.2">
      <c r="B84" s="8"/>
      <c r="C84" s="8"/>
      <c r="D84" s="8"/>
      <c r="E84" s="8"/>
      <c r="F84" s="8"/>
      <c r="G84" s="8"/>
      <c r="H84" s="8"/>
      <c r="I84" s="8"/>
      <c r="J84" s="8"/>
    </row>
    <row r="85" spans="2:10" ht="12.75" x14ac:dyDescent="0.2">
      <c r="B85" s="8"/>
      <c r="C85" s="8"/>
      <c r="D85" s="8"/>
      <c r="E85" s="8"/>
      <c r="F85" s="8"/>
      <c r="G85" s="8"/>
      <c r="H85" s="8"/>
      <c r="I85" s="8"/>
      <c r="J85" s="8"/>
    </row>
    <row r="86" spans="2:10" ht="12.75" x14ac:dyDescent="0.2">
      <c r="B86" s="8"/>
      <c r="C86" s="8"/>
      <c r="D86" s="8"/>
      <c r="E86" s="8"/>
      <c r="F86" s="8"/>
      <c r="G86" s="8"/>
      <c r="H86" s="8"/>
      <c r="I86" s="8"/>
      <c r="J86" s="8"/>
    </row>
    <row r="87" spans="2:10" ht="12.75" x14ac:dyDescent="0.2">
      <c r="B87" s="8"/>
      <c r="C87" s="8"/>
      <c r="D87" s="8"/>
      <c r="E87" s="8"/>
      <c r="F87" s="8"/>
      <c r="G87" s="8"/>
      <c r="H87" s="8"/>
      <c r="I87" s="8"/>
      <c r="J87" s="8"/>
    </row>
    <row r="88" spans="2:10" ht="12.75" x14ac:dyDescent="0.2">
      <c r="B88" s="8"/>
      <c r="C88" s="8"/>
      <c r="D88" s="8"/>
      <c r="E88" s="8"/>
      <c r="F88" s="8"/>
      <c r="G88" s="8"/>
      <c r="H88" s="8"/>
      <c r="I88" s="8"/>
      <c r="J88" s="8"/>
    </row>
    <row r="89" spans="2:10" ht="12.75" x14ac:dyDescent="0.2">
      <c r="B89" s="8"/>
      <c r="C89" s="8"/>
      <c r="D89" s="8"/>
      <c r="E89" s="8"/>
      <c r="F89" s="8"/>
      <c r="G89" s="8"/>
      <c r="H89" s="8"/>
      <c r="I89" s="8"/>
      <c r="J89" s="8"/>
    </row>
    <row r="90" spans="2:10" ht="12.75" x14ac:dyDescent="0.2">
      <c r="B90" s="8"/>
      <c r="C90" s="8"/>
      <c r="D90" s="8"/>
      <c r="E90" s="8"/>
      <c r="F90" s="8"/>
      <c r="G90" s="8"/>
      <c r="H90" s="8"/>
      <c r="I90" s="8"/>
      <c r="J90" s="8"/>
    </row>
    <row r="91" spans="2:10" ht="12.75" x14ac:dyDescent="0.2">
      <c r="B91" s="8"/>
      <c r="C91" s="8"/>
      <c r="D91" s="8"/>
      <c r="E91" s="8"/>
      <c r="F91" s="8"/>
      <c r="G91" s="8"/>
      <c r="H91" s="8"/>
      <c r="I91" s="8"/>
      <c r="J91" s="8"/>
    </row>
    <row r="92" spans="2:10" ht="12.75" x14ac:dyDescent="0.2">
      <c r="B92" s="8"/>
      <c r="C92" s="8"/>
      <c r="D92" s="8"/>
      <c r="E92" s="8"/>
      <c r="F92" s="8"/>
      <c r="G92" s="8"/>
      <c r="H92" s="8"/>
      <c r="I92" s="8"/>
      <c r="J92" s="8"/>
    </row>
    <row r="93" spans="2:10" ht="12.75" x14ac:dyDescent="0.2">
      <c r="B93" s="8"/>
      <c r="C93" s="8"/>
      <c r="D93" s="8"/>
      <c r="E93" s="8"/>
      <c r="F93" s="8"/>
      <c r="G93" s="8"/>
      <c r="H93" s="8"/>
      <c r="I93" s="8"/>
      <c r="J93" s="8"/>
    </row>
    <row r="94" spans="2:10" ht="12.75" x14ac:dyDescent="0.2">
      <c r="B94" s="8"/>
      <c r="C94" s="8"/>
      <c r="D94" s="8"/>
      <c r="E94" s="8"/>
      <c r="F94" s="8"/>
      <c r="G94" s="8"/>
      <c r="H94" s="8"/>
      <c r="I94" s="8"/>
      <c r="J94" s="8"/>
    </row>
    <row r="95" spans="2:10" ht="12.75" x14ac:dyDescent="0.2">
      <c r="B95" s="8"/>
      <c r="C95" s="8"/>
      <c r="D95" s="8"/>
      <c r="E95" s="8"/>
      <c r="F95" s="8"/>
      <c r="G95" s="8"/>
      <c r="H95" s="8"/>
      <c r="I95" s="8"/>
      <c r="J95" s="8"/>
    </row>
    <row r="96" spans="2:10" ht="12.75" x14ac:dyDescent="0.2">
      <c r="B96" s="8"/>
      <c r="C96" s="8"/>
      <c r="D96" s="8"/>
      <c r="E96" s="8"/>
      <c r="F96" s="8"/>
      <c r="G96" s="8"/>
      <c r="H96" s="8"/>
      <c r="I96" s="8"/>
      <c r="J96" s="8"/>
    </row>
    <row r="97" spans="2:10" ht="12.75" x14ac:dyDescent="0.2">
      <c r="B97" s="8"/>
      <c r="C97" s="8"/>
      <c r="D97" s="8"/>
      <c r="E97" s="8"/>
      <c r="F97" s="8"/>
      <c r="G97" s="8"/>
      <c r="H97" s="8"/>
      <c r="I97" s="8"/>
      <c r="J97" s="8"/>
    </row>
    <row r="98" spans="2:10" ht="12.75" x14ac:dyDescent="0.2">
      <c r="B98" s="8"/>
      <c r="C98" s="8"/>
      <c r="D98" s="8"/>
      <c r="E98" s="8"/>
      <c r="F98" s="8"/>
      <c r="G98" s="8"/>
      <c r="H98" s="8"/>
      <c r="I98" s="8"/>
      <c r="J98" s="8"/>
    </row>
    <row r="99" spans="2:10" ht="12.75" x14ac:dyDescent="0.2">
      <c r="B99" s="8"/>
      <c r="C99" s="8"/>
      <c r="D99" s="8"/>
      <c r="E99" s="8"/>
      <c r="F99" s="8"/>
      <c r="G99" s="8"/>
      <c r="H99" s="8"/>
      <c r="I99" s="8"/>
      <c r="J99" s="8"/>
    </row>
    <row r="100" spans="2:10" ht="12.75" x14ac:dyDescent="0.2">
      <c r="B100" s="8"/>
      <c r="C100" s="8"/>
      <c r="D100" s="8"/>
      <c r="E100" s="8"/>
      <c r="F100" s="8"/>
      <c r="G100" s="8"/>
      <c r="H100" s="8"/>
      <c r="I100" s="8"/>
      <c r="J100" s="8"/>
    </row>
    <row r="101" spans="2:10" ht="12.75" x14ac:dyDescent="0.2">
      <c r="B101" s="8"/>
      <c r="C101" s="8"/>
      <c r="D101" s="8"/>
      <c r="E101" s="8"/>
      <c r="F101" s="8"/>
      <c r="G101" s="8"/>
      <c r="H101" s="8"/>
      <c r="I101" s="8"/>
      <c r="J101" s="8"/>
    </row>
    <row r="102" spans="2:10" ht="12.75" x14ac:dyDescent="0.2">
      <c r="B102" s="8"/>
      <c r="C102" s="8"/>
      <c r="D102" s="8"/>
      <c r="E102" s="8"/>
      <c r="F102" s="8"/>
      <c r="G102" s="8"/>
      <c r="H102" s="8"/>
      <c r="I102" s="8"/>
      <c r="J102" s="8"/>
    </row>
    <row r="103" spans="2:10" ht="12.75" x14ac:dyDescent="0.2">
      <c r="B103" s="8"/>
      <c r="C103" s="8"/>
      <c r="D103" s="8"/>
      <c r="E103" s="8"/>
      <c r="F103" s="8"/>
      <c r="G103" s="8"/>
      <c r="H103" s="8"/>
      <c r="I103" s="8"/>
      <c r="J103" s="8"/>
    </row>
    <row r="104" spans="2:10" ht="12.75" x14ac:dyDescent="0.2">
      <c r="B104" s="8"/>
      <c r="C104" s="8"/>
      <c r="D104" s="8"/>
      <c r="E104" s="8"/>
      <c r="F104" s="8"/>
      <c r="G104" s="8"/>
      <c r="H104" s="8"/>
      <c r="I104" s="8"/>
      <c r="J104" s="8"/>
    </row>
    <row r="105" spans="2:10" ht="12.75" x14ac:dyDescent="0.2">
      <c r="B105" s="8"/>
      <c r="C105" s="8"/>
      <c r="D105" s="8"/>
      <c r="E105" s="8"/>
      <c r="F105" s="8"/>
      <c r="G105" s="8"/>
      <c r="H105" s="8"/>
      <c r="I105" s="8"/>
      <c r="J105" s="8"/>
    </row>
    <row r="106" spans="2:10" ht="12.75" x14ac:dyDescent="0.2">
      <c r="B106" s="8"/>
      <c r="C106" s="8"/>
      <c r="D106" s="8"/>
      <c r="E106" s="8"/>
      <c r="F106" s="8"/>
      <c r="G106" s="8"/>
      <c r="H106" s="8"/>
      <c r="I106" s="8"/>
      <c r="J106" s="8"/>
    </row>
    <row r="107" spans="2:10" ht="12.75" x14ac:dyDescent="0.2">
      <c r="B107" s="8"/>
      <c r="C107" s="8"/>
      <c r="D107" s="8"/>
      <c r="E107" s="8"/>
      <c r="F107" s="8"/>
      <c r="G107" s="8"/>
      <c r="H107" s="8"/>
      <c r="I107" s="8"/>
      <c r="J107" s="8"/>
    </row>
    <row r="108" spans="2:10" ht="12.75" x14ac:dyDescent="0.2">
      <c r="B108" s="8"/>
      <c r="C108" s="8"/>
      <c r="D108" s="8"/>
      <c r="E108" s="8"/>
      <c r="F108" s="8"/>
      <c r="G108" s="8"/>
      <c r="H108" s="8"/>
      <c r="I108" s="8"/>
      <c r="J108" s="8"/>
    </row>
    <row r="109" spans="2:10" ht="12.75" x14ac:dyDescent="0.2">
      <c r="B109" s="8"/>
      <c r="C109" s="8"/>
      <c r="D109" s="8"/>
      <c r="E109" s="8"/>
      <c r="F109" s="8"/>
      <c r="G109" s="8"/>
      <c r="H109" s="8"/>
      <c r="I109" s="8"/>
      <c r="J109" s="8"/>
    </row>
    <row r="110" spans="2:10" ht="12.75" x14ac:dyDescent="0.2">
      <c r="B110" s="8"/>
      <c r="C110" s="8"/>
      <c r="D110" s="8"/>
      <c r="E110" s="8"/>
      <c r="F110" s="8"/>
      <c r="G110" s="8"/>
      <c r="H110" s="8"/>
      <c r="I110" s="8"/>
      <c r="J110" s="8"/>
    </row>
    <row r="111" spans="2:10" ht="12.75" x14ac:dyDescent="0.2">
      <c r="B111" s="8"/>
      <c r="C111" s="8"/>
      <c r="D111" s="8"/>
      <c r="E111" s="8"/>
      <c r="F111" s="8"/>
      <c r="G111" s="8"/>
      <c r="H111" s="8"/>
      <c r="I111" s="8"/>
      <c r="J111" s="8"/>
    </row>
    <row r="112" spans="2:10" ht="12.75" x14ac:dyDescent="0.2">
      <c r="B112" s="8"/>
      <c r="C112" s="8"/>
      <c r="D112" s="8"/>
      <c r="E112" s="8"/>
      <c r="F112" s="8"/>
      <c r="G112" s="8"/>
      <c r="H112" s="8"/>
      <c r="I112" s="8"/>
      <c r="J112" s="8"/>
    </row>
    <row r="113" spans="2:10" ht="12.75" x14ac:dyDescent="0.2">
      <c r="B113" s="8"/>
      <c r="C113" s="8"/>
      <c r="D113" s="8"/>
      <c r="E113" s="8"/>
      <c r="F113" s="8"/>
      <c r="G113" s="8"/>
      <c r="H113" s="8"/>
      <c r="I113" s="8"/>
      <c r="J113" s="8"/>
    </row>
    <row r="114" spans="2:10" ht="12.75" x14ac:dyDescent="0.2">
      <c r="B114" s="8"/>
      <c r="C114" s="8"/>
      <c r="D114" s="8"/>
      <c r="E114" s="8"/>
      <c r="F114" s="8"/>
      <c r="G114" s="8"/>
      <c r="H114" s="8"/>
      <c r="I114" s="8"/>
      <c r="J114" s="8"/>
    </row>
    <row r="115" spans="2:10" x14ac:dyDescent="0.2">
      <c r="C115" s="5"/>
      <c r="D115" s="5"/>
      <c r="E115" s="5"/>
      <c r="F115" s="5"/>
      <c r="G115" s="5"/>
      <c r="H115" s="5"/>
      <c r="I115" s="5"/>
      <c r="J115" s="5"/>
    </row>
    <row r="116" spans="2:10" x14ac:dyDescent="0.2">
      <c r="C116" s="5"/>
      <c r="D116" s="5"/>
      <c r="E116" s="5"/>
      <c r="F116" s="5"/>
      <c r="G116" s="5"/>
      <c r="H116" s="5"/>
      <c r="I116" s="5"/>
      <c r="J116" s="5"/>
    </row>
    <row r="117" spans="2:10" x14ac:dyDescent="0.2">
      <c r="C117" s="5"/>
      <c r="D117" s="5"/>
      <c r="E117" s="5"/>
      <c r="F117" s="5"/>
      <c r="G117" s="5"/>
      <c r="H117" s="5"/>
      <c r="I117" s="5"/>
      <c r="J117" s="5"/>
    </row>
    <row r="118" spans="2:10" x14ac:dyDescent="0.2">
      <c r="C118" s="5"/>
      <c r="D118" s="5"/>
      <c r="E118" s="5"/>
      <c r="F118" s="5"/>
      <c r="G118" s="5"/>
      <c r="H118" s="5"/>
      <c r="I118" s="5"/>
      <c r="J118" s="5"/>
    </row>
    <row r="119" spans="2:10" x14ac:dyDescent="0.2">
      <c r="C119" s="5"/>
      <c r="D119" s="5"/>
      <c r="E119" s="5"/>
      <c r="F119" s="5"/>
      <c r="G119" s="5"/>
      <c r="H119" s="5"/>
      <c r="I119" s="5"/>
      <c r="J119" s="5"/>
    </row>
    <row r="120" spans="2:10" x14ac:dyDescent="0.2">
      <c r="C120" s="5"/>
      <c r="D120" s="5"/>
      <c r="E120" s="5"/>
      <c r="F120" s="5"/>
      <c r="G120" s="5"/>
      <c r="H120" s="5"/>
      <c r="I120" s="5"/>
      <c r="J120" s="5"/>
    </row>
    <row r="121" spans="2:10" x14ac:dyDescent="0.2">
      <c r="C121" s="5"/>
      <c r="D121" s="5"/>
      <c r="E121" s="5"/>
      <c r="F121" s="5"/>
      <c r="G121" s="5"/>
      <c r="H121" s="5"/>
      <c r="I121" s="5"/>
      <c r="J121" s="5"/>
    </row>
    <row r="122" spans="2:10" x14ac:dyDescent="0.2">
      <c r="C122" s="5"/>
      <c r="D122" s="5"/>
      <c r="E122" s="5"/>
      <c r="F122" s="5"/>
      <c r="G122" s="5"/>
      <c r="H122" s="5"/>
      <c r="I122" s="5"/>
      <c r="J122" s="5"/>
    </row>
    <row r="123" spans="2:10" x14ac:dyDescent="0.2">
      <c r="C123" s="5"/>
      <c r="D123" s="5"/>
      <c r="E123" s="5"/>
      <c r="F123" s="5"/>
      <c r="G123" s="5"/>
      <c r="H123" s="5"/>
      <c r="I123" s="5"/>
      <c r="J123" s="5"/>
    </row>
    <row r="124" spans="2:10" x14ac:dyDescent="0.2">
      <c r="C124" s="5"/>
      <c r="D124" s="5"/>
      <c r="E124" s="5"/>
      <c r="F124" s="5"/>
      <c r="G124" s="5"/>
      <c r="H124" s="5"/>
      <c r="I124" s="5"/>
      <c r="J124" s="5"/>
    </row>
    <row r="125" spans="2:10" x14ac:dyDescent="0.2">
      <c r="C125" s="5"/>
      <c r="D125" s="5"/>
      <c r="E125" s="5"/>
      <c r="F125" s="5"/>
      <c r="G125" s="5"/>
      <c r="H125" s="5"/>
      <c r="I125" s="5"/>
      <c r="J125" s="5"/>
    </row>
    <row r="126" spans="2:10" x14ac:dyDescent="0.2">
      <c r="C126" s="5"/>
      <c r="D126" s="5"/>
      <c r="E126" s="5"/>
      <c r="F126" s="5"/>
      <c r="G126" s="5"/>
      <c r="H126" s="5"/>
      <c r="I126" s="5"/>
      <c r="J126" s="5"/>
    </row>
    <row r="127" spans="2:10" x14ac:dyDescent="0.2">
      <c r="C127" s="5"/>
      <c r="D127" s="5"/>
      <c r="E127" s="5"/>
      <c r="F127" s="5"/>
      <c r="G127" s="5"/>
      <c r="H127" s="5"/>
      <c r="I127" s="5"/>
      <c r="J127" s="5"/>
    </row>
    <row r="128" spans="2:10" x14ac:dyDescent="0.2">
      <c r="C128" s="5"/>
      <c r="D128" s="5"/>
      <c r="E128" s="5"/>
      <c r="F128" s="5"/>
      <c r="G128" s="5"/>
      <c r="H128" s="5"/>
      <c r="I128" s="5"/>
      <c r="J128" s="5"/>
    </row>
    <row r="129" spans="3:10" x14ac:dyDescent="0.2">
      <c r="C129" s="5"/>
      <c r="D129" s="5"/>
      <c r="E129" s="5"/>
      <c r="F129" s="5"/>
      <c r="G129" s="5"/>
      <c r="H129" s="5"/>
      <c r="I129" s="5"/>
      <c r="J129" s="5"/>
    </row>
    <row r="130" spans="3:10" x14ac:dyDescent="0.2">
      <c r="C130" s="5"/>
      <c r="D130" s="5"/>
      <c r="E130" s="5"/>
      <c r="F130" s="5"/>
      <c r="G130" s="5"/>
      <c r="H130" s="5"/>
      <c r="I130" s="5"/>
      <c r="J130" s="5"/>
    </row>
    <row r="131" spans="3:10" x14ac:dyDescent="0.2">
      <c r="C131" s="5"/>
      <c r="D131" s="5"/>
      <c r="E131" s="5"/>
      <c r="F131" s="5"/>
      <c r="G131" s="5"/>
      <c r="H131" s="5"/>
      <c r="I131" s="5"/>
      <c r="J131" s="5"/>
    </row>
    <row r="132" spans="3:10" x14ac:dyDescent="0.2">
      <c r="C132" s="5"/>
      <c r="D132" s="5"/>
      <c r="E132" s="5"/>
      <c r="F132" s="5"/>
      <c r="G132" s="5"/>
      <c r="H132" s="5"/>
      <c r="I132" s="5"/>
      <c r="J132" s="5"/>
    </row>
    <row r="133" spans="3:10" x14ac:dyDescent="0.2">
      <c r="C133" s="5"/>
      <c r="D133" s="5"/>
      <c r="E133" s="5"/>
      <c r="F133" s="5"/>
      <c r="G133" s="5"/>
      <c r="H133" s="5"/>
      <c r="I133" s="5"/>
      <c r="J133" s="5"/>
    </row>
    <row r="134" spans="3:10" x14ac:dyDescent="0.2">
      <c r="C134" s="5"/>
      <c r="D134" s="5"/>
      <c r="E134" s="5"/>
      <c r="F134" s="5"/>
      <c r="G134" s="5"/>
      <c r="H134" s="5"/>
      <c r="I134" s="5"/>
      <c r="J134" s="5"/>
    </row>
    <row r="135" spans="3:10" x14ac:dyDescent="0.2">
      <c r="C135" s="5"/>
      <c r="D135" s="5"/>
      <c r="E135" s="5"/>
      <c r="F135" s="5"/>
      <c r="G135" s="5"/>
      <c r="H135" s="5"/>
      <c r="I135" s="5"/>
      <c r="J135" s="5"/>
    </row>
    <row r="136" spans="3:10" x14ac:dyDescent="0.2">
      <c r="C136" s="5"/>
      <c r="D136" s="5"/>
      <c r="E136" s="5"/>
      <c r="F136" s="5"/>
      <c r="G136" s="5"/>
      <c r="H136" s="5"/>
      <c r="I136" s="5"/>
      <c r="J136" s="5"/>
    </row>
    <row r="137" spans="3:10" x14ac:dyDescent="0.2">
      <c r="C137" s="5"/>
      <c r="D137" s="5"/>
      <c r="E137" s="5"/>
      <c r="F137" s="5"/>
      <c r="G137" s="5"/>
      <c r="H137" s="5"/>
      <c r="I137" s="5"/>
      <c r="J137" s="5"/>
    </row>
    <row r="138" spans="3:10" x14ac:dyDescent="0.2">
      <c r="C138" s="5"/>
      <c r="D138" s="5"/>
      <c r="E138" s="5"/>
      <c r="F138" s="5"/>
      <c r="G138" s="5"/>
      <c r="H138" s="5"/>
      <c r="I138" s="5"/>
      <c r="J138" s="5"/>
    </row>
    <row r="139" spans="3:10" x14ac:dyDescent="0.2">
      <c r="C139" s="5"/>
      <c r="D139" s="5"/>
      <c r="E139" s="5"/>
      <c r="F139" s="5"/>
      <c r="G139" s="5"/>
      <c r="H139" s="5"/>
      <c r="I139" s="5"/>
      <c r="J139" s="5"/>
    </row>
    <row r="140" spans="3:10" x14ac:dyDescent="0.2">
      <c r="C140" s="5"/>
      <c r="D140" s="5"/>
      <c r="E140" s="5"/>
      <c r="F140" s="5"/>
      <c r="G140" s="5"/>
      <c r="H140" s="5"/>
      <c r="I140" s="5"/>
      <c r="J140" s="5"/>
    </row>
    <row r="141" spans="3:10" x14ac:dyDescent="0.2">
      <c r="C141" s="5"/>
      <c r="D141" s="5"/>
      <c r="E141" s="5"/>
      <c r="F141" s="5"/>
      <c r="G141" s="5"/>
      <c r="H141" s="5"/>
      <c r="I141" s="5"/>
      <c r="J141" s="5"/>
    </row>
    <row r="142" spans="3:10" x14ac:dyDescent="0.2">
      <c r="C142" s="5"/>
      <c r="D142" s="5"/>
      <c r="E142" s="5"/>
      <c r="F142" s="5"/>
      <c r="G142" s="5"/>
      <c r="H142" s="5"/>
      <c r="I142" s="5"/>
      <c r="J142" s="5"/>
    </row>
    <row r="143" spans="3:10" x14ac:dyDescent="0.2">
      <c r="C143" s="5"/>
      <c r="D143" s="5"/>
      <c r="E143" s="5"/>
      <c r="F143" s="5"/>
      <c r="G143" s="5"/>
      <c r="H143" s="5"/>
      <c r="I143" s="5"/>
      <c r="J143" s="5"/>
    </row>
    <row r="144" spans="3:10" x14ac:dyDescent="0.2">
      <c r="C144" s="5"/>
      <c r="D144" s="5"/>
      <c r="E144" s="5"/>
      <c r="F144" s="5"/>
      <c r="G144" s="5"/>
      <c r="H144" s="5"/>
      <c r="I144" s="5"/>
      <c r="J144" s="5"/>
    </row>
    <row r="145" spans="3:10" x14ac:dyDescent="0.2">
      <c r="C145" s="5"/>
      <c r="D145" s="5"/>
      <c r="E145" s="5"/>
      <c r="F145" s="5"/>
      <c r="G145" s="5"/>
      <c r="H145" s="5"/>
      <c r="I145" s="5"/>
      <c r="J145" s="5"/>
    </row>
    <row r="146" spans="3:10" x14ac:dyDescent="0.2">
      <c r="C146" s="5"/>
      <c r="D146" s="5"/>
      <c r="E146" s="5"/>
      <c r="F146" s="5"/>
      <c r="G146" s="5"/>
      <c r="H146" s="5"/>
      <c r="I146" s="5"/>
      <c r="J146" s="5"/>
    </row>
    <row r="147" spans="3:10" x14ac:dyDescent="0.2">
      <c r="C147" s="5"/>
      <c r="D147" s="5"/>
      <c r="E147" s="5"/>
      <c r="F147" s="5"/>
      <c r="G147" s="5"/>
      <c r="H147" s="5"/>
      <c r="I147" s="5"/>
      <c r="J147" s="5"/>
    </row>
    <row r="148" spans="3:10" x14ac:dyDescent="0.2">
      <c r="C148" s="5"/>
      <c r="D148" s="5"/>
      <c r="E148" s="5"/>
      <c r="F148" s="5"/>
      <c r="G148" s="5"/>
      <c r="H148" s="5"/>
      <c r="I148" s="5"/>
      <c r="J148" s="5"/>
    </row>
    <row r="149" spans="3:10" x14ac:dyDescent="0.2">
      <c r="C149" s="5"/>
      <c r="D149" s="5"/>
      <c r="E149" s="5"/>
      <c r="F149" s="5"/>
      <c r="G149" s="5"/>
      <c r="H149" s="5"/>
      <c r="I149" s="5"/>
      <c r="J149" s="5"/>
    </row>
    <row r="150" spans="3:10" x14ac:dyDescent="0.2">
      <c r="C150" s="5"/>
      <c r="D150" s="5"/>
      <c r="E150" s="5"/>
      <c r="F150" s="5"/>
      <c r="G150" s="5"/>
      <c r="H150" s="5"/>
      <c r="I150" s="5"/>
      <c r="J150" s="5"/>
    </row>
    <row r="151" spans="3:10" x14ac:dyDescent="0.2">
      <c r="C151" s="5"/>
      <c r="D151" s="5"/>
      <c r="E151" s="5"/>
      <c r="F151" s="5"/>
      <c r="G151" s="5"/>
      <c r="H151" s="5"/>
      <c r="I151" s="5"/>
      <c r="J151" s="5"/>
    </row>
    <row r="152" spans="3:10" x14ac:dyDescent="0.2">
      <c r="C152" s="5"/>
      <c r="D152" s="5"/>
      <c r="E152" s="5"/>
      <c r="F152" s="5"/>
      <c r="G152" s="5"/>
      <c r="H152" s="5"/>
      <c r="I152" s="5"/>
      <c r="J152" s="5"/>
    </row>
    <row r="153" spans="3:10" x14ac:dyDescent="0.2">
      <c r="C153" s="5"/>
      <c r="D153" s="5"/>
      <c r="E153" s="5"/>
      <c r="F153" s="5"/>
      <c r="G153" s="5"/>
      <c r="H153" s="5"/>
      <c r="I153" s="5"/>
      <c r="J153" s="5"/>
    </row>
    <row r="154" spans="3:10" x14ac:dyDescent="0.2">
      <c r="C154" s="5"/>
      <c r="D154" s="5"/>
      <c r="E154" s="5"/>
      <c r="F154" s="5"/>
      <c r="G154" s="5"/>
      <c r="H154" s="5"/>
      <c r="I154" s="5"/>
      <c r="J154" s="5"/>
    </row>
    <row r="155" spans="3:10" x14ac:dyDescent="0.2">
      <c r="C155" s="5"/>
      <c r="D155" s="5"/>
      <c r="E155" s="5"/>
      <c r="F155" s="5"/>
      <c r="G155" s="5"/>
      <c r="H155" s="5"/>
      <c r="I155" s="5"/>
      <c r="J155" s="5"/>
    </row>
    <row r="156" spans="3:10" x14ac:dyDescent="0.2">
      <c r="C156" s="5"/>
      <c r="D156" s="5"/>
      <c r="E156" s="5"/>
      <c r="F156" s="5"/>
      <c r="G156" s="5"/>
      <c r="H156" s="5"/>
      <c r="I156" s="5"/>
      <c r="J156" s="5"/>
    </row>
    <row r="157" spans="3:10" x14ac:dyDescent="0.2">
      <c r="C157" s="5"/>
      <c r="D157" s="5"/>
      <c r="E157" s="5"/>
      <c r="F157" s="5"/>
      <c r="G157" s="5"/>
      <c r="H157" s="5"/>
      <c r="I157" s="5"/>
      <c r="J157" s="5"/>
    </row>
    <row r="158" spans="3:10" x14ac:dyDescent="0.2">
      <c r="C158" s="5"/>
      <c r="D158" s="5"/>
      <c r="E158" s="5"/>
      <c r="F158" s="5"/>
      <c r="G158" s="5"/>
      <c r="H158" s="5"/>
      <c r="I158" s="5"/>
      <c r="J158" s="5"/>
    </row>
    <row r="159" spans="3:10" x14ac:dyDescent="0.2">
      <c r="C159" s="5"/>
      <c r="D159" s="5"/>
      <c r="E159" s="5"/>
      <c r="F159" s="5"/>
      <c r="G159" s="5"/>
      <c r="H159" s="5"/>
      <c r="I159" s="5"/>
      <c r="J159" s="5"/>
    </row>
    <row r="160" spans="3:10" x14ac:dyDescent="0.2">
      <c r="C160" s="5"/>
      <c r="D160" s="5"/>
      <c r="E160" s="5"/>
      <c r="F160" s="5"/>
      <c r="G160" s="5"/>
      <c r="H160" s="5"/>
      <c r="I160" s="5"/>
      <c r="J160" s="5"/>
    </row>
    <row r="161" spans="3:10" x14ac:dyDescent="0.2">
      <c r="C161" s="5"/>
      <c r="D161" s="5"/>
      <c r="E161" s="5"/>
      <c r="F161" s="5"/>
      <c r="G161" s="5"/>
      <c r="H161" s="5"/>
      <c r="I161" s="5"/>
      <c r="J161" s="5"/>
    </row>
    <row r="162" spans="3:10" x14ac:dyDescent="0.2">
      <c r="C162" s="5"/>
      <c r="D162" s="5"/>
      <c r="E162" s="5"/>
      <c r="F162" s="5"/>
      <c r="G162" s="5"/>
      <c r="H162" s="5"/>
      <c r="I162" s="5"/>
      <c r="J162" s="5"/>
    </row>
    <row r="163" spans="3:10" x14ac:dyDescent="0.2">
      <c r="C163" s="5"/>
      <c r="D163" s="5"/>
      <c r="E163" s="5"/>
      <c r="F163" s="5"/>
      <c r="G163" s="5"/>
      <c r="H163" s="5"/>
      <c r="I163" s="5"/>
      <c r="J163" s="5"/>
    </row>
    <row r="164" spans="3:10" x14ac:dyDescent="0.2">
      <c r="C164" s="5"/>
      <c r="D164" s="5"/>
      <c r="E164" s="5"/>
      <c r="F164" s="5"/>
      <c r="G164" s="5"/>
      <c r="H164" s="5"/>
      <c r="I164" s="5"/>
      <c r="J164" s="5"/>
    </row>
    <row r="165" spans="3:10" x14ac:dyDescent="0.2">
      <c r="C165" s="5"/>
      <c r="D165" s="5"/>
      <c r="E165" s="5"/>
      <c r="F165" s="5"/>
      <c r="G165" s="5"/>
      <c r="H165" s="5"/>
      <c r="I165" s="5"/>
      <c r="J165" s="5"/>
    </row>
    <row r="166" spans="3:10" x14ac:dyDescent="0.2">
      <c r="C166" s="5"/>
      <c r="D166" s="5"/>
      <c r="E166" s="5"/>
      <c r="F166" s="5"/>
      <c r="G166" s="5"/>
      <c r="H166" s="5"/>
      <c r="I166" s="5"/>
      <c r="J166" s="5"/>
    </row>
    <row r="167" spans="3:10" x14ac:dyDescent="0.2">
      <c r="C167" s="5"/>
      <c r="D167" s="5"/>
      <c r="E167" s="5"/>
      <c r="F167" s="5"/>
      <c r="G167" s="5"/>
      <c r="H167" s="5"/>
      <c r="I167" s="5"/>
      <c r="J167" s="5"/>
    </row>
    <row r="168" spans="3:10" x14ac:dyDescent="0.2">
      <c r="C168" s="5"/>
      <c r="D168" s="5"/>
      <c r="E168" s="5"/>
      <c r="F168" s="5"/>
      <c r="G168" s="5"/>
      <c r="H168" s="5"/>
      <c r="I168" s="5"/>
      <c r="J168" s="5"/>
    </row>
    <row r="169" spans="3:10" x14ac:dyDescent="0.2">
      <c r="C169" s="5"/>
      <c r="D169" s="5"/>
      <c r="E169" s="5"/>
      <c r="F169" s="5"/>
      <c r="G169" s="5"/>
      <c r="H169" s="5"/>
      <c r="I169" s="5"/>
      <c r="J169" s="5"/>
    </row>
    <row r="170" spans="3:10" x14ac:dyDescent="0.2">
      <c r="C170" s="5"/>
      <c r="D170" s="5"/>
      <c r="E170" s="5"/>
      <c r="F170" s="5"/>
      <c r="G170" s="5"/>
      <c r="H170" s="5"/>
      <c r="I170" s="5"/>
      <c r="J170" s="5"/>
    </row>
    <row r="171" spans="3:10" x14ac:dyDescent="0.2">
      <c r="C171" s="5"/>
      <c r="D171" s="5"/>
      <c r="E171" s="5"/>
      <c r="F171" s="5"/>
      <c r="G171" s="5"/>
      <c r="H171" s="5"/>
      <c r="I171" s="5"/>
      <c r="J171" s="5"/>
    </row>
    <row r="172" spans="3:10" x14ac:dyDescent="0.2">
      <c r="C172" s="5"/>
      <c r="D172" s="5"/>
      <c r="E172" s="5"/>
      <c r="F172" s="5"/>
      <c r="G172" s="5"/>
      <c r="H172" s="5"/>
      <c r="I172" s="5"/>
      <c r="J172" s="5"/>
    </row>
    <row r="173" spans="3:10" x14ac:dyDescent="0.2">
      <c r="C173" s="5"/>
      <c r="D173" s="5"/>
      <c r="E173" s="5"/>
      <c r="F173" s="5"/>
      <c r="G173" s="5"/>
      <c r="H173" s="5"/>
      <c r="I173" s="5"/>
      <c r="J173" s="5"/>
    </row>
    <row r="174" spans="3:10" x14ac:dyDescent="0.2">
      <c r="C174" s="5"/>
      <c r="D174" s="5"/>
      <c r="E174" s="5"/>
      <c r="F174" s="5"/>
      <c r="G174" s="5"/>
      <c r="H174" s="5"/>
      <c r="I174" s="5"/>
      <c r="J174" s="5"/>
    </row>
    <row r="175" spans="3:10" x14ac:dyDescent="0.2">
      <c r="C175" s="5"/>
      <c r="D175" s="5"/>
      <c r="E175" s="5"/>
      <c r="F175" s="5"/>
      <c r="G175" s="5"/>
      <c r="H175" s="5"/>
      <c r="I175" s="5"/>
      <c r="J175" s="5"/>
    </row>
    <row r="176" spans="3:10" x14ac:dyDescent="0.2">
      <c r="C176" s="5"/>
      <c r="D176" s="5"/>
      <c r="E176" s="5"/>
      <c r="F176" s="5"/>
      <c r="G176" s="5"/>
      <c r="H176" s="5"/>
      <c r="I176" s="5"/>
      <c r="J176" s="5"/>
    </row>
    <row r="177" spans="3:10" x14ac:dyDescent="0.2">
      <c r="C177" s="5"/>
      <c r="D177" s="5"/>
      <c r="E177" s="5"/>
      <c r="F177" s="5"/>
      <c r="G177" s="5"/>
      <c r="H177" s="5"/>
      <c r="I177" s="5"/>
      <c r="J177" s="5"/>
    </row>
    <row r="178" spans="3:10" x14ac:dyDescent="0.2">
      <c r="C178" s="5"/>
      <c r="D178" s="5"/>
      <c r="E178" s="5"/>
      <c r="F178" s="5"/>
      <c r="G178" s="5"/>
      <c r="H178" s="5"/>
      <c r="I178" s="5"/>
      <c r="J178" s="5"/>
    </row>
    <row r="179" spans="3:10" x14ac:dyDescent="0.2">
      <c r="C179" s="5"/>
      <c r="D179" s="5"/>
      <c r="E179" s="5"/>
      <c r="F179" s="5"/>
      <c r="G179" s="5"/>
      <c r="H179" s="5"/>
      <c r="I179" s="5"/>
      <c r="J179" s="5"/>
    </row>
    <row r="180" spans="3:10" x14ac:dyDescent="0.2">
      <c r="C180" s="5"/>
      <c r="D180" s="5"/>
      <c r="E180" s="5"/>
      <c r="F180" s="5"/>
      <c r="G180" s="5"/>
      <c r="H180" s="5"/>
      <c r="I180" s="5"/>
      <c r="J180" s="5"/>
    </row>
    <row r="181" spans="3:10" x14ac:dyDescent="0.2">
      <c r="C181" s="5"/>
      <c r="D181" s="5"/>
      <c r="E181" s="5"/>
      <c r="F181" s="5"/>
      <c r="G181" s="5"/>
      <c r="H181" s="5"/>
      <c r="I181" s="5"/>
      <c r="J181" s="5"/>
    </row>
    <row r="182" spans="3:10" x14ac:dyDescent="0.2">
      <c r="C182" s="5"/>
      <c r="D182" s="5"/>
      <c r="E182" s="5"/>
      <c r="F182" s="5"/>
      <c r="G182" s="5"/>
      <c r="H182" s="5"/>
      <c r="I182" s="5"/>
      <c r="J182" s="5"/>
    </row>
    <row r="183" spans="3:10" x14ac:dyDescent="0.2">
      <c r="C183" s="5"/>
      <c r="D183" s="5"/>
      <c r="E183" s="5"/>
      <c r="F183" s="5"/>
      <c r="G183" s="5"/>
      <c r="H183" s="5"/>
      <c r="I183" s="5"/>
      <c r="J183" s="5"/>
    </row>
    <row r="184" spans="3:10" x14ac:dyDescent="0.2">
      <c r="C184" s="5"/>
      <c r="D184" s="5"/>
      <c r="E184" s="5"/>
      <c r="F184" s="5"/>
      <c r="G184" s="5"/>
      <c r="H184" s="5"/>
      <c r="I184" s="5"/>
      <c r="J184" s="5"/>
    </row>
    <row r="185" spans="3:10" x14ac:dyDescent="0.2">
      <c r="C185" s="5"/>
      <c r="D185" s="5"/>
      <c r="E185" s="5"/>
      <c r="F185" s="5"/>
      <c r="G185" s="5"/>
      <c r="H185" s="5"/>
      <c r="I185" s="5"/>
      <c r="J185" s="5"/>
    </row>
    <row r="186" spans="3:10" x14ac:dyDescent="0.2">
      <c r="C186" s="5"/>
      <c r="D186" s="5"/>
      <c r="E186" s="5"/>
      <c r="F186" s="5"/>
      <c r="G186" s="5"/>
      <c r="H186" s="5"/>
      <c r="I186" s="5"/>
      <c r="J186" s="5"/>
    </row>
    <row r="187" spans="3:10" x14ac:dyDescent="0.2">
      <c r="C187" s="5"/>
      <c r="D187" s="5"/>
      <c r="E187" s="5"/>
      <c r="F187" s="5"/>
      <c r="G187" s="5"/>
      <c r="H187" s="5"/>
      <c r="I187" s="5"/>
      <c r="J187" s="5"/>
    </row>
    <row r="188" spans="3:10" x14ac:dyDescent="0.2">
      <c r="C188" s="5"/>
      <c r="D188" s="5"/>
      <c r="E188" s="5"/>
      <c r="F188" s="5"/>
      <c r="G188" s="5"/>
      <c r="H188" s="5"/>
      <c r="I188" s="5"/>
      <c r="J188" s="5"/>
    </row>
    <row r="189" spans="3:10" x14ac:dyDescent="0.2">
      <c r="C189" s="5"/>
      <c r="D189" s="5"/>
      <c r="E189" s="5"/>
      <c r="F189" s="5"/>
      <c r="G189" s="5"/>
      <c r="H189" s="5"/>
      <c r="I189" s="5"/>
      <c r="J189" s="5"/>
    </row>
    <row r="190" spans="3:10" x14ac:dyDescent="0.2">
      <c r="C190" s="5"/>
      <c r="D190" s="5"/>
      <c r="E190" s="5"/>
      <c r="F190" s="5"/>
      <c r="G190" s="5"/>
      <c r="H190" s="5"/>
      <c r="I190" s="5"/>
      <c r="J190" s="5"/>
    </row>
    <row r="191" spans="3:10" x14ac:dyDescent="0.2">
      <c r="C191" s="5"/>
      <c r="D191" s="5"/>
      <c r="E191" s="5"/>
      <c r="F191" s="5"/>
      <c r="G191" s="5"/>
      <c r="H191" s="5"/>
      <c r="I191" s="5"/>
      <c r="J191" s="5"/>
    </row>
    <row r="192" spans="3:10" x14ac:dyDescent="0.2">
      <c r="C192" s="5"/>
      <c r="D192" s="5"/>
      <c r="E192" s="5"/>
      <c r="F192" s="5"/>
      <c r="G192" s="5"/>
      <c r="H192" s="5"/>
      <c r="I192" s="5"/>
      <c r="J192" s="5"/>
    </row>
    <row r="193" spans="3:10" x14ac:dyDescent="0.2">
      <c r="C193" s="5"/>
      <c r="D193" s="5"/>
      <c r="E193" s="5"/>
      <c r="F193" s="5"/>
      <c r="G193" s="5"/>
      <c r="H193" s="5"/>
      <c r="I193" s="5"/>
      <c r="J193" s="5"/>
    </row>
    <row r="194" spans="3:10" x14ac:dyDescent="0.2">
      <c r="C194" s="5"/>
      <c r="D194" s="5"/>
      <c r="E194" s="5"/>
      <c r="F194" s="5"/>
      <c r="G194" s="5"/>
      <c r="H194" s="5"/>
      <c r="I194" s="5"/>
      <c r="J194" s="5"/>
    </row>
    <row r="195" spans="3:10" x14ac:dyDescent="0.2">
      <c r="C195" s="5"/>
      <c r="D195" s="5"/>
      <c r="E195" s="5"/>
      <c r="F195" s="5"/>
      <c r="G195" s="5"/>
      <c r="H195" s="5"/>
      <c r="I195" s="5"/>
      <c r="J195" s="5"/>
    </row>
    <row r="196" spans="3:10" x14ac:dyDescent="0.2">
      <c r="C196" s="5"/>
      <c r="D196" s="5"/>
      <c r="E196" s="5"/>
      <c r="F196" s="5"/>
      <c r="G196" s="5"/>
      <c r="H196" s="5"/>
      <c r="I196" s="5"/>
      <c r="J196" s="5"/>
    </row>
    <row r="197" spans="3:10" x14ac:dyDescent="0.2">
      <c r="C197" s="5"/>
      <c r="D197" s="5"/>
      <c r="E197" s="5"/>
      <c r="F197" s="5"/>
      <c r="G197" s="5"/>
      <c r="H197" s="5"/>
      <c r="I197" s="5"/>
      <c r="J197" s="5"/>
    </row>
    <row r="198" spans="3:10" x14ac:dyDescent="0.2">
      <c r="C198" s="5"/>
      <c r="D198" s="5"/>
      <c r="E198" s="5"/>
      <c r="F198" s="5"/>
      <c r="G198" s="5"/>
      <c r="H198" s="5"/>
      <c r="I198" s="5"/>
      <c r="J198" s="5"/>
    </row>
    <row r="199" spans="3:10" x14ac:dyDescent="0.2">
      <c r="C199" s="5"/>
      <c r="D199" s="5"/>
      <c r="E199" s="5"/>
      <c r="F199" s="5"/>
      <c r="G199" s="5"/>
      <c r="H199" s="5"/>
      <c r="I199" s="5"/>
      <c r="J199" s="5"/>
    </row>
    <row r="200" spans="3:10" x14ac:dyDescent="0.2">
      <c r="C200" s="5"/>
      <c r="D200" s="5"/>
      <c r="E200" s="5"/>
      <c r="F200" s="5"/>
      <c r="G200" s="5"/>
      <c r="H200" s="5"/>
      <c r="I200" s="5"/>
      <c r="J200" s="5"/>
    </row>
    <row r="201" spans="3:10" x14ac:dyDescent="0.2">
      <c r="C201" s="5"/>
      <c r="D201" s="5"/>
      <c r="E201" s="5"/>
      <c r="F201" s="5"/>
      <c r="G201" s="5"/>
      <c r="H201" s="5"/>
      <c r="I201" s="5"/>
      <c r="J201" s="5"/>
    </row>
    <row r="202" spans="3:10" x14ac:dyDescent="0.2">
      <c r="C202" s="5"/>
      <c r="D202" s="5"/>
      <c r="E202" s="5"/>
      <c r="F202" s="5"/>
      <c r="G202" s="5"/>
      <c r="H202" s="5"/>
      <c r="I202" s="5"/>
      <c r="J202" s="5"/>
    </row>
    <row r="203" spans="3:10" x14ac:dyDescent="0.2">
      <c r="C203" s="5"/>
      <c r="D203" s="5"/>
      <c r="E203" s="5"/>
      <c r="F203" s="5"/>
      <c r="G203" s="5"/>
      <c r="H203" s="5"/>
      <c r="I203" s="5"/>
      <c r="J203" s="5"/>
    </row>
    <row r="204" spans="3:10" x14ac:dyDescent="0.2">
      <c r="C204" s="5"/>
      <c r="D204" s="5"/>
      <c r="E204" s="5"/>
      <c r="F204" s="5"/>
      <c r="G204" s="5"/>
      <c r="H204" s="5"/>
      <c r="I204" s="5"/>
      <c r="J204" s="5"/>
    </row>
    <row r="205" spans="3:10" x14ac:dyDescent="0.2">
      <c r="C205" s="5"/>
      <c r="D205" s="5"/>
      <c r="E205" s="5"/>
      <c r="F205" s="5"/>
      <c r="G205" s="5"/>
      <c r="H205" s="5"/>
      <c r="I205" s="5"/>
      <c r="J205" s="5"/>
    </row>
    <row r="206" spans="3:10" x14ac:dyDescent="0.2">
      <c r="C206" s="5"/>
      <c r="D206" s="5"/>
      <c r="E206" s="5"/>
      <c r="F206" s="5"/>
      <c r="G206" s="5"/>
      <c r="H206" s="5"/>
      <c r="I206" s="5"/>
      <c r="J206" s="5"/>
    </row>
    <row r="207" spans="3:10" x14ac:dyDescent="0.2">
      <c r="C207" s="5"/>
      <c r="D207" s="5"/>
      <c r="E207" s="5"/>
      <c r="F207" s="5"/>
      <c r="G207" s="5"/>
      <c r="H207" s="5"/>
      <c r="I207" s="5"/>
      <c r="J207" s="5"/>
    </row>
    <row r="208" spans="3:10" x14ac:dyDescent="0.2">
      <c r="C208" s="5"/>
      <c r="D208" s="5"/>
      <c r="E208" s="5"/>
      <c r="F208" s="5"/>
      <c r="G208" s="5"/>
      <c r="H208" s="5"/>
      <c r="I208" s="5"/>
      <c r="J208" s="5"/>
    </row>
    <row r="209" spans="3:10" x14ac:dyDescent="0.2">
      <c r="C209" s="5"/>
      <c r="D209" s="5"/>
      <c r="E209" s="5"/>
      <c r="F209" s="5"/>
      <c r="G209" s="5"/>
      <c r="H209" s="5"/>
      <c r="I209" s="5"/>
      <c r="J209" s="5"/>
    </row>
    <row r="210" spans="3:10" x14ac:dyDescent="0.2">
      <c r="C210" s="5"/>
      <c r="D210" s="5"/>
      <c r="E210" s="5"/>
      <c r="F210" s="5"/>
      <c r="G210" s="5"/>
      <c r="H210" s="5"/>
      <c r="I210" s="5"/>
      <c r="J210" s="5"/>
    </row>
    <row r="211" spans="3:10" x14ac:dyDescent="0.2">
      <c r="C211" s="5"/>
      <c r="D211" s="5"/>
      <c r="E211" s="5"/>
      <c r="F211" s="5"/>
      <c r="G211" s="5"/>
      <c r="H211" s="5"/>
      <c r="I211" s="5"/>
      <c r="J211" s="5"/>
    </row>
    <row r="212" spans="3:10" x14ac:dyDescent="0.2">
      <c r="C212" s="5"/>
      <c r="D212" s="5"/>
      <c r="E212" s="5"/>
      <c r="F212" s="5"/>
      <c r="G212" s="5"/>
      <c r="H212" s="5"/>
      <c r="I212" s="5"/>
      <c r="J212" s="5"/>
    </row>
    <row r="213" spans="3:10" x14ac:dyDescent="0.2">
      <c r="C213" s="5"/>
      <c r="D213" s="5"/>
      <c r="E213" s="5"/>
      <c r="F213" s="5"/>
      <c r="G213" s="5"/>
      <c r="H213" s="5"/>
      <c r="I213" s="5"/>
      <c r="J213" s="5"/>
    </row>
    <row r="214" spans="3:10" x14ac:dyDescent="0.2">
      <c r="C214" s="5"/>
      <c r="D214" s="5"/>
      <c r="E214" s="5"/>
      <c r="F214" s="5"/>
      <c r="G214" s="5"/>
      <c r="H214" s="5"/>
      <c r="I214" s="5"/>
      <c r="J214" s="5"/>
    </row>
    <row r="215" spans="3:10" x14ac:dyDescent="0.2">
      <c r="C215" s="5"/>
      <c r="D215" s="5"/>
      <c r="E215" s="5"/>
      <c r="F215" s="5"/>
      <c r="G215" s="5"/>
      <c r="H215" s="5"/>
      <c r="I215" s="5"/>
      <c r="J215" s="5"/>
    </row>
    <row r="216" spans="3:10" x14ac:dyDescent="0.2">
      <c r="C216" s="5"/>
      <c r="D216" s="5"/>
      <c r="E216" s="5"/>
      <c r="F216" s="5"/>
      <c r="G216" s="5"/>
      <c r="H216" s="5"/>
      <c r="I216" s="5"/>
      <c r="J216" s="5"/>
    </row>
    <row r="217" spans="3:10" x14ac:dyDescent="0.2">
      <c r="C217" s="5"/>
      <c r="D217" s="5"/>
      <c r="E217" s="5"/>
      <c r="F217" s="5"/>
      <c r="G217" s="5"/>
      <c r="H217" s="5"/>
      <c r="I217" s="5"/>
      <c r="J217" s="5"/>
    </row>
    <row r="218" spans="3:10" x14ac:dyDescent="0.2">
      <c r="C218" s="5"/>
      <c r="D218" s="5"/>
      <c r="E218" s="5"/>
      <c r="F218" s="5"/>
      <c r="G218" s="5"/>
      <c r="H218" s="5"/>
      <c r="I218" s="5"/>
      <c r="J218" s="5"/>
    </row>
    <row r="219" spans="3:10" x14ac:dyDescent="0.2">
      <c r="C219" s="5"/>
      <c r="D219" s="5"/>
      <c r="E219" s="5"/>
      <c r="F219" s="5"/>
      <c r="G219" s="5"/>
      <c r="H219" s="5"/>
      <c r="I219" s="5"/>
      <c r="J219" s="5"/>
    </row>
    <row r="220" spans="3:10" x14ac:dyDescent="0.2">
      <c r="C220" s="5"/>
      <c r="D220" s="5"/>
      <c r="E220" s="5"/>
      <c r="F220" s="5"/>
      <c r="G220" s="5"/>
      <c r="H220" s="5"/>
      <c r="I220" s="5"/>
      <c r="J220" s="5"/>
    </row>
    <row r="221" spans="3:10" x14ac:dyDescent="0.2">
      <c r="C221" s="5"/>
      <c r="D221" s="5"/>
      <c r="E221" s="5"/>
      <c r="F221" s="5"/>
      <c r="G221" s="5"/>
      <c r="H221" s="5"/>
      <c r="I221" s="5"/>
      <c r="J221" s="5"/>
    </row>
    <row r="222" spans="3:10" x14ac:dyDescent="0.2">
      <c r="C222" s="5"/>
      <c r="D222" s="5"/>
      <c r="E222" s="5"/>
      <c r="F222" s="5"/>
      <c r="G222" s="5"/>
      <c r="H222" s="5"/>
      <c r="I222" s="5"/>
      <c r="J222" s="5"/>
    </row>
    <row r="223" spans="3:10" x14ac:dyDescent="0.2">
      <c r="C223" s="5"/>
      <c r="D223" s="5"/>
      <c r="E223" s="5"/>
      <c r="F223" s="5"/>
      <c r="G223" s="5"/>
      <c r="H223" s="5"/>
      <c r="I223" s="5"/>
      <c r="J223" s="5"/>
    </row>
    <row r="224" spans="3:10" x14ac:dyDescent="0.2">
      <c r="C224" s="5"/>
      <c r="D224" s="5"/>
      <c r="E224" s="5"/>
      <c r="F224" s="5"/>
      <c r="G224" s="5"/>
      <c r="H224" s="5"/>
      <c r="I224" s="5"/>
      <c r="J224" s="5"/>
    </row>
    <row r="225" spans="3:10" x14ac:dyDescent="0.2">
      <c r="C225" s="5"/>
      <c r="D225" s="5"/>
      <c r="E225" s="5"/>
      <c r="F225" s="5"/>
      <c r="G225" s="5"/>
      <c r="H225" s="5"/>
      <c r="I225" s="5"/>
      <c r="J225" s="5"/>
    </row>
    <row r="226" spans="3:10" x14ac:dyDescent="0.2">
      <c r="C226" s="5"/>
      <c r="D226" s="5"/>
      <c r="E226" s="5"/>
      <c r="F226" s="5"/>
      <c r="G226" s="5"/>
      <c r="H226" s="5"/>
      <c r="I226" s="5"/>
      <c r="J226" s="5"/>
    </row>
    <row r="227" spans="3:10" x14ac:dyDescent="0.2">
      <c r="C227" s="5"/>
      <c r="D227" s="5"/>
      <c r="E227" s="5"/>
      <c r="F227" s="5"/>
      <c r="G227" s="5"/>
      <c r="H227" s="5"/>
      <c r="I227" s="5"/>
      <c r="J227" s="5"/>
    </row>
    <row r="228" spans="3:10" x14ac:dyDescent="0.2">
      <c r="C228" s="5"/>
      <c r="D228" s="5"/>
      <c r="E228" s="5"/>
      <c r="F228" s="5"/>
      <c r="G228" s="5"/>
      <c r="H228" s="5"/>
      <c r="I228" s="5"/>
      <c r="J228" s="5"/>
    </row>
    <row r="229" spans="3:10" x14ac:dyDescent="0.2">
      <c r="C229" s="5"/>
      <c r="D229" s="5"/>
      <c r="E229" s="5"/>
      <c r="F229" s="5"/>
      <c r="G229" s="5"/>
      <c r="H229" s="5"/>
      <c r="I229" s="5"/>
      <c r="J229" s="5"/>
    </row>
    <row r="230" spans="3:10" x14ac:dyDescent="0.2">
      <c r="C230" s="5"/>
      <c r="D230" s="5"/>
      <c r="E230" s="5"/>
      <c r="F230" s="5"/>
      <c r="G230" s="5"/>
      <c r="H230" s="5"/>
      <c r="I230" s="5"/>
      <c r="J230" s="5"/>
    </row>
    <row r="231" spans="3:10" x14ac:dyDescent="0.2">
      <c r="C231" s="5"/>
      <c r="D231" s="5"/>
      <c r="E231" s="5"/>
      <c r="F231" s="5"/>
      <c r="G231" s="5"/>
      <c r="H231" s="5"/>
      <c r="I231" s="5"/>
      <c r="J231" s="5"/>
    </row>
    <row r="232" spans="3:10" x14ac:dyDescent="0.2">
      <c r="C232" s="5"/>
      <c r="D232" s="5"/>
      <c r="E232" s="5"/>
      <c r="F232" s="5"/>
      <c r="G232" s="5"/>
      <c r="H232" s="5"/>
      <c r="I232" s="5"/>
      <c r="J232" s="5"/>
    </row>
    <row r="233" spans="3:10" x14ac:dyDescent="0.2">
      <c r="C233" s="5"/>
      <c r="D233" s="5"/>
      <c r="E233" s="5"/>
      <c r="F233" s="5"/>
      <c r="G233" s="5"/>
      <c r="H233" s="5"/>
      <c r="I233" s="5"/>
      <c r="J233" s="5"/>
    </row>
    <row r="234" spans="3:10" x14ac:dyDescent="0.2">
      <c r="C234" s="5"/>
      <c r="D234" s="5"/>
      <c r="E234" s="5"/>
      <c r="F234" s="5"/>
      <c r="G234" s="5"/>
      <c r="H234" s="5"/>
      <c r="I234" s="5"/>
      <c r="J234" s="5"/>
    </row>
    <row r="235" spans="3:10" x14ac:dyDescent="0.2">
      <c r="C235" s="5"/>
      <c r="D235" s="5"/>
      <c r="E235" s="5"/>
      <c r="F235" s="5"/>
      <c r="G235" s="5"/>
      <c r="H235" s="5"/>
      <c r="I235" s="5"/>
      <c r="J235" s="5"/>
    </row>
    <row r="236" spans="3:10" x14ac:dyDescent="0.2">
      <c r="C236" s="5"/>
      <c r="D236" s="5"/>
      <c r="E236" s="5"/>
      <c r="F236" s="5"/>
      <c r="G236" s="5"/>
      <c r="H236" s="5"/>
      <c r="I236" s="5"/>
      <c r="J236" s="5"/>
    </row>
    <row r="237" spans="3:10" x14ac:dyDescent="0.2">
      <c r="C237" s="5"/>
      <c r="D237" s="5"/>
      <c r="E237" s="5"/>
      <c r="F237" s="5"/>
      <c r="G237" s="5"/>
      <c r="H237" s="5"/>
      <c r="I237" s="5"/>
      <c r="J237" s="5"/>
    </row>
    <row r="238" spans="3:10" x14ac:dyDescent="0.2">
      <c r="C238" s="5"/>
      <c r="D238" s="5"/>
      <c r="E238" s="5"/>
      <c r="F238" s="5"/>
      <c r="G238" s="5"/>
      <c r="H238" s="5"/>
      <c r="I238" s="5"/>
      <c r="J238" s="5"/>
    </row>
    <row r="239" spans="3:10" x14ac:dyDescent="0.2">
      <c r="C239" s="5"/>
      <c r="D239" s="5"/>
      <c r="E239" s="5"/>
      <c r="F239" s="5"/>
      <c r="G239" s="5"/>
      <c r="H239" s="5"/>
      <c r="I239" s="5"/>
      <c r="J239" s="5"/>
    </row>
    <row r="240" spans="3:10" x14ac:dyDescent="0.2">
      <c r="C240" s="5"/>
      <c r="D240" s="5"/>
      <c r="E240" s="5"/>
      <c r="F240" s="5"/>
      <c r="G240" s="5"/>
      <c r="H240" s="5"/>
      <c r="I240" s="5"/>
      <c r="J240" s="5"/>
    </row>
    <row r="241" spans="3:10" x14ac:dyDescent="0.2">
      <c r="C241" s="5"/>
      <c r="D241" s="5"/>
      <c r="E241" s="5"/>
      <c r="F241" s="5"/>
      <c r="G241" s="5"/>
      <c r="H241" s="5"/>
      <c r="I241" s="5"/>
      <c r="J241" s="5"/>
    </row>
    <row r="242" spans="3:10" x14ac:dyDescent="0.2">
      <c r="C242" s="5"/>
      <c r="D242" s="5"/>
      <c r="E242" s="5"/>
      <c r="F242" s="5"/>
      <c r="G242" s="5"/>
      <c r="H242" s="5"/>
      <c r="I242" s="5"/>
      <c r="J242" s="5"/>
    </row>
    <row r="243" spans="3:10" x14ac:dyDescent="0.2">
      <c r="C243" s="5"/>
      <c r="D243" s="5"/>
      <c r="E243" s="5"/>
      <c r="F243" s="5"/>
      <c r="G243" s="5"/>
      <c r="H243" s="5"/>
      <c r="I243" s="5"/>
      <c r="J243" s="5"/>
    </row>
    <row r="244" spans="3:10" x14ac:dyDescent="0.2">
      <c r="C244" s="5"/>
      <c r="D244" s="5"/>
      <c r="E244" s="5"/>
      <c r="F244" s="5"/>
      <c r="G244" s="5"/>
      <c r="H244" s="5"/>
      <c r="I244" s="5"/>
      <c r="J244" s="5"/>
    </row>
    <row r="245" spans="3:10" x14ac:dyDescent="0.2">
      <c r="C245" s="5"/>
      <c r="D245" s="5"/>
      <c r="E245" s="5"/>
      <c r="F245" s="5"/>
      <c r="G245" s="5"/>
      <c r="H245" s="5"/>
      <c r="I245" s="5"/>
      <c r="J245" s="5"/>
    </row>
    <row r="246" spans="3:10" x14ac:dyDescent="0.2">
      <c r="C246" s="5"/>
      <c r="D246" s="5"/>
      <c r="E246" s="5"/>
      <c r="F246" s="5"/>
      <c r="G246" s="5"/>
      <c r="H246" s="5"/>
      <c r="I246" s="5"/>
      <c r="J246" s="5"/>
    </row>
    <row r="247" spans="3:10" x14ac:dyDescent="0.2">
      <c r="C247" s="5"/>
      <c r="D247" s="5"/>
      <c r="E247" s="5"/>
      <c r="F247" s="5"/>
      <c r="G247" s="5"/>
      <c r="H247" s="5"/>
      <c r="I247" s="5"/>
      <c r="J247" s="5"/>
    </row>
    <row r="248" spans="3:10" x14ac:dyDescent="0.2">
      <c r="C248" s="5"/>
      <c r="D248" s="5"/>
      <c r="E248" s="5"/>
      <c r="F248" s="5"/>
      <c r="G248" s="5"/>
      <c r="H248" s="5"/>
      <c r="I248" s="5"/>
      <c r="J248" s="5"/>
    </row>
    <row r="249" spans="3:10" x14ac:dyDescent="0.2">
      <c r="C249" s="5"/>
      <c r="D249" s="5"/>
      <c r="E249" s="5"/>
      <c r="F249" s="5"/>
      <c r="G249" s="5"/>
      <c r="H249" s="5"/>
      <c r="I249" s="5"/>
      <c r="J249" s="5"/>
    </row>
    <row r="250" spans="3:10" x14ac:dyDescent="0.2">
      <c r="C250" s="5"/>
      <c r="D250" s="5"/>
      <c r="E250" s="5"/>
      <c r="F250" s="5"/>
      <c r="G250" s="5"/>
      <c r="H250" s="5"/>
      <c r="I250" s="5"/>
      <c r="J250" s="5"/>
    </row>
    <row r="251" spans="3:10" x14ac:dyDescent="0.2">
      <c r="C251" s="5"/>
      <c r="D251" s="5"/>
      <c r="E251" s="5"/>
      <c r="F251" s="5"/>
      <c r="G251" s="5"/>
      <c r="H251" s="5"/>
      <c r="I251" s="5"/>
      <c r="J251" s="5"/>
    </row>
    <row r="252" spans="3:10" x14ac:dyDescent="0.2">
      <c r="C252" s="5"/>
      <c r="D252" s="5"/>
      <c r="E252" s="5"/>
      <c r="F252" s="5"/>
      <c r="G252" s="5"/>
      <c r="H252" s="5"/>
      <c r="I252" s="5"/>
      <c r="J252" s="5"/>
    </row>
    <row r="253" spans="3:10" x14ac:dyDescent="0.2">
      <c r="C253" s="5"/>
      <c r="D253" s="5"/>
      <c r="E253" s="5"/>
      <c r="F253" s="5"/>
      <c r="G253" s="5"/>
      <c r="H253" s="5"/>
      <c r="I253" s="5"/>
      <c r="J253" s="5"/>
    </row>
    <row r="254" spans="3:10" x14ac:dyDescent="0.2">
      <c r="C254" s="5"/>
      <c r="D254" s="5"/>
      <c r="E254" s="5"/>
      <c r="F254" s="5"/>
      <c r="G254" s="5"/>
      <c r="H254" s="5"/>
      <c r="I254" s="5"/>
      <c r="J254" s="5"/>
    </row>
    <row r="255" spans="3:10" x14ac:dyDescent="0.2">
      <c r="C255" s="5"/>
      <c r="D255" s="5"/>
      <c r="E255" s="5"/>
      <c r="F255" s="5"/>
      <c r="G255" s="5"/>
      <c r="H255" s="5"/>
      <c r="I255" s="5"/>
      <c r="J255" s="5"/>
    </row>
    <row r="256" spans="3:10" x14ac:dyDescent="0.2">
      <c r="C256" s="5"/>
      <c r="D256" s="5"/>
      <c r="E256" s="5"/>
      <c r="F256" s="5"/>
      <c r="G256" s="5"/>
      <c r="H256" s="5"/>
      <c r="I256" s="5"/>
      <c r="J256" s="5"/>
    </row>
    <row r="257" spans="3:10" x14ac:dyDescent="0.2">
      <c r="C257" s="5"/>
      <c r="D257" s="5"/>
      <c r="E257" s="5"/>
      <c r="F257" s="5"/>
      <c r="G257" s="5"/>
      <c r="H257" s="5"/>
      <c r="I257" s="5"/>
      <c r="J257" s="5"/>
    </row>
    <row r="258" spans="3:10" x14ac:dyDescent="0.2">
      <c r="C258" s="5"/>
      <c r="D258" s="5"/>
      <c r="E258" s="5"/>
      <c r="F258" s="5"/>
      <c r="G258" s="5"/>
      <c r="H258" s="5"/>
      <c r="I258" s="5"/>
      <c r="J258" s="5"/>
    </row>
    <row r="259" spans="3:10" x14ac:dyDescent="0.2">
      <c r="C259" s="5"/>
      <c r="D259" s="5"/>
      <c r="E259" s="5"/>
      <c r="F259" s="5"/>
      <c r="G259" s="5"/>
      <c r="H259" s="5"/>
      <c r="I259" s="5"/>
      <c r="J259" s="5"/>
    </row>
    <row r="260" spans="3:10" x14ac:dyDescent="0.2">
      <c r="C260" s="5"/>
      <c r="D260" s="5"/>
      <c r="E260" s="5"/>
      <c r="F260" s="5"/>
      <c r="G260" s="5"/>
      <c r="H260" s="5"/>
      <c r="I260" s="5"/>
      <c r="J260" s="5"/>
    </row>
    <row r="261" spans="3:10" x14ac:dyDescent="0.2">
      <c r="C261" s="5"/>
      <c r="D261" s="5"/>
      <c r="E261" s="5"/>
      <c r="F261" s="5"/>
      <c r="G261" s="5"/>
      <c r="H261" s="5"/>
      <c r="I261" s="5"/>
      <c r="J261" s="5"/>
    </row>
    <row r="262" spans="3:10" x14ac:dyDescent="0.2">
      <c r="C262" s="5"/>
      <c r="D262" s="5"/>
      <c r="E262" s="5"/>
      <c r="F262" s="5"/>
      <c r="G262" s="5"/>
      <c r="H262" s="5"/>
      <c r="I262" s="5"/>
      <c r="J262" s="5"/>
    </row>
    <row r="263" spans="3:10" x14ac:dyDescent="0.2">
      <c r="C263" s="5"/>
      <c r="D263" s="5"/>
      <c r="E263" s="5"/>
      <c r="F263" s="5"/>
      <c r="G263" s="5"/>
      <c r="H263" s="5"/>
      <c r="I263" s="5"/>
      <c r="J263" s="5"/>
    </row>
    <row r="264" spans="3:10" x14ac:dyDescent="0.2">
      <c r="C264" s="5"/>
      <c r="D264" s="5"/>
      <c r="E264" s="5"/>
      <c r="F264" s="5"/>
      <c r="G264" s="5"/>
      <c r="H264" s="5"/>
      <c r="I264" s="5"/>
      <c r="J264" s="5"/>
    </row>
    <row r="265" spans="3:10" x14ac:dyDescent="0.2">
      <c r="C265" s="5"/>
      <c r="D265" s="5"/>
      <c r="E265" s="5"/>
      <c r="F265" s="5"/>
      <c r="G265" s="5"/>
      <c r="H265" s="5"/>
      <c r="I265" s="5"/>
      <c r="J265" s="5"/>
    </row>
    <row r="266" spans="3:10" x14ac:dyDescent="0.2">
      <c r="C266" s="5"/>
      <c r="D266" s="5"/>
      <c r="E266" s="5"/>
      <c r="F266" s="5"/>
      <c r="G266" s="5"/>
      <c r="H266" s="5"/>
      <c r="I266" s="5"/>
      <c r="J266" s="5"/>
    </row>
    <row r="267" spans="3:10" x14ac:dyDescent="0.2">
      <c r="C267" s="5"/>
      <c r="D267" s="5"/>
      <c r="E267" s="5"/>
      <c r="F267" s="5"/>
      <c r="G267" s="5"/>
      <c r="H267" s="5"/>
      <c r="I267" s="5"/>
      <c r="J267" s="5"/>
    </row>
    <row r="268" spans="3:10" x14ac:dyDescent="0.2">
      <c r="C268" s="5"/>
      <c r="D268" s="5"/>
      <c r="E268" s="5"/>
      <c r="F268" s="5"/>
      <c r="G268" s="5"/>
      <c r="H268" s="5"/>
      <c r="I268" s="5"/>
      <c r="J268" s="5"/>
    </row>
    <row r="269" spans="3:10" x14ac:dyDescent="0.2">
      <c r="C269" s="5"/>
      <c r="D269" s="5"/>
      <c r="E269" s="5"/>
      <c r="F269" s="5"/>
      <c r="G269" s="5"/>
      <c r="H269" s="5"/>
      <c r="I269" s="5"/>
      <c r="J269" s="5"/>
    </row>
    <row r="270" spans="3:10" x14ac:dyDescent="0.2">
      <c r="C270" s="5"/>
      <c r="D270" s="5"/>
      <c r="E270" s="5"/>
      <c r="F270" s="5"/>
      <c r="G270" s="5"/>
      <c r="H270" s="5"/>
      <c r="I270" s="5"/>
      <c r="J270" s="5"/>
    </row>
    <row r="271" spans="3:10" x14ac:dyDescent="0.2">
      <c r="C271" s="5"/>
      <c r="D271" s="5"/>
      <c r="E271" s="5"/>
      <c r="F271" s="5"/>
      <c r="G271" s="5"/>
      <c r="H271" s="5"/>
      <c r="I271" s="5"/>
      <c r="J271" s="5"/>
    </row>
    <row r="272" spans="3:10" x14ac:dyDescent="0.2">
      <c r="C272" s="5"/>
      <c r="D272" s="5"/>
      <c r="E272" s="5"/>
      <c r="F272" s="5"/>
      <c r="G272" s="5"/>
      <c r="H272" s="5"/>
      <c r="I272" s="5"/>
      <c r="J272" s="5"/>
    </row>
    <row r="273" spans="3:10" x14ac:dyDescent="0.2">
      <c r="C273" s="5"/>
      <c r="D273" s="5"/>
      <c r="E273" s="5"/>
      <c r="F273" s="5"/>
      <c r="G273" s="5"/>
      <c r="H273" s="5"/>
      <c r="I273" s="5"/>
      <c r="J273" s="5"/>
    </row>
    <row r="274" spans="3:10" x14ac:dyDescent="0.2">
      <c r="C274" s="5"/>
      <c r="D274" s="5"/>
      <c r="E274" s="5"/>
      <c r="F274" s="5"/>
      <c r="G274" s="5"/>
      <c r="H274" s="5"/>
      <c r="I274" s="5"/>
      <c r="J274" s="5"/>
    </row>
    <row r="275" spans="3:10" x14ac:dyDescent="0.2">
      <c r="C275" s="5"/>
      <c r="D275" s="5"/>
      <c r="E275" s="5"/>
      <c r="F275" s="5"/>
      <c r="G275" s="5"/>
      <c r="H275" s="5"/>
      <c r="I275" s="5"/>
      <c r="J275" s="5"/>
    </row>
    <row r="276" spans="3:10" x14ac:dyDescent="0.2">
      <c r="C276" s="5"/>
      <c r="D276" s="5"/>
      <c r="E276" s="5"/>
      <c r="F276" s="5"/>
      <c r="G276" s="5"/>
      <c r="H276" s="5"/>
      <c r="I276" s="5"/>
      <c r="J276" s="5"/>
    </row>
    <row r="277" spans="3:10" x14ac:dyDescent="0.2">
      <c r="C277" s="5"/>
      <c r="D277" s="5"/>
      <c r="E277" s="5"/>
      <c r="F277" s="5"/>
      <c r="G277" s="5"/>
      <c r="H277" s="5"/>
      <c r="I277" s="5"/>
      <c r="J277" s="5"/>
    </row>
    <row r="278" spans="3:10" x14ac:dyDescent="0.2">
      <c r="C278" s="5"/>
      <c r="D278" s="5"/>
      <c r="E278" s="5"/>
      <c r="F278" s="5"/>
      <c r="G278" s="5"/>
      <c r="H278" s="5"/>
      <c r="I278" s="5"/>
      <c r="J278" s="5"/>
    </row>
    <row r="279" spans="3:10" x14ac:dyDescent="0.2">
      <c r="C279" s="5"/>
      <c r="D279" s="5"/>
      <c r="E279" s="5"/>
      <c r="F279" s="5"/>
      <c r="G279" s="5"/>
      <c r="H279" s="5"/>
      <c r="I279" s="5"/>
      <c r="J279" s="5"/>
    </row>
    <row r="280" spans="3:10" x14ac:dyDescent="0.2">
      <c r="C280" s="5"/>
      <c r="D280" s="5"/>
      <c r="E280" s="5"/>
      <c r="F280" s="5"/>
      <c r="G280" s="5"/>
      <c r="H280" s="5"/>
      <c r="I280" s="5"/>
      <c r="J280" s="5"/>
    </row>
    <row r="281" spans="3:10" x14ac:dyDescent="0.2">
      <c r="C281" s="5"/>
      <c r="D281" s="5"/>
      <c r="E281" s="5"/>
      <c r="F281" s="5"/>
      <c r="G281" s="5"/>
      <c r="H281" s="5"/>
      <c r="I281" s="5"/>
      <c r="J281" s="5"/>
    </row>
    <row r="282" spans="3:10" x14ac:dyDescent="0.2">
      <c r="C282" s="5"/>
      <c r="D282" s="5"/>
      <c r="E282" s="5"/>
      <c r="F282" s="5"/>
      <c r="G282" s="5"/>
      <c r="H282" s="5"/>
      <c r="I282" s="5"/>
      <c r="J282" s="5"/>
    </row>
    <row r="283" spans="3:10" x14ac:dyDescent="0.2">
      <c r="C283" s="5"/>
      <c r="D283" s="5"/>
      <c r="E283" s="5"/>
      <c r="F283" s="5"/>
      <c r="G283" s="5"/>
      <c r="H283" s="5"/>
      <c r="I283" s="5"/>
      <c r="J283" s="5"/>
    </row>
    <row r="284" spans="3:10" x14ac:dyDescent="0.2">
      <c r="C284" s="5"/>
      <c r="D284" s="5"/>
      <c r="E284" s="5"/>
      <c r="F284" s="5"/>
      <c r="G284" s="5"/>
      <c r="H284" s="5"/>
      <c r="I284" s="5"/>
      <c r="J284" s="5"/>
    </row>
    <row r="285" spans="3:10" x14ac:dyDescent="0.2">
      <c r="C285" s="5"/>
      <c r="D285" s="5"/>
      <c r="E285" s="5"/>
      <c r="F285" s="5"/>
      <c r="G285" s="5"/>
      <c r="H285" s="5"/>
      <c r="I285" s="5"/>
      <c r="J285" s="5"/>
    </row>
    <row r="286" spans="3:10" x14ac:dyDescent="0.2">
      <c r="C286" s="5"/>
      <c r="D286" s="5"/>
      <c r="E286" s="5"/>
      <c r="F286" s="5"/>
      <c r="G286" s="5"/>
      <c r="H286" s="5"/>
      <c r="I286" s="5"/>
      <c r="J286" s="5"/>
    </row>
    <row r="287" spans="3:10" x14ac:dyDescent="0.2">
      <c r="C287" s="5"/>
      <c r="D287" s="5"/>
      <c r="E287" s="5"/>
      <c r="F287" s="5"/>
      <c r="G287" s="5"/>
      <c r="H287" s="5"/>
      <c r="I287" s="5"/>
      <c r="J287" s="5"/>
    </row>
    <row r="288" spans="3:10" x14ac:dyDescent="0.2">
      <c r="C288" s="5"/>
      <c r="D288" s="5"/>
      <c r="E288" s="5"/>
      <c r="F288" s="5"/>
      <c r="G288" s="5"/>
      <c r="H288" s="5"/>
      <c r="I288" s="5"/>
      <c r="J288" s="5"/>
    </row>
    <row r="289" spans="3:10" x14ac:dyDescent="0.2">
      <c r="C289" s="5"/>
      <c r="D289" s="5"/>
      <c r="E289" s="5"/>
      <c r="F289" s="5"/>
      <c r="G289" s="5"/>
      <c r="H289" s="5"/>
      <c r="I289" s="5"/>
      <c r="J289" s="5"/>
    </row>
    <row r="290" spans="3:10" x14ac:dyDescent="0.2">
      <c r="C290" s="5"/>
      <c r="D290" s="5"/>
      <c r="E290" s="5"/>
      <c r="F290" s="5"/>
      <c r="G290" s="5"/>
      <c r="H290" s="5"/>
      <c r="I290" s="5"/>
      <c r="J290" s="5"/>
    </row>
    <row r="291" spans="3:10" x14ac:dyDescent="0.2">
      <c r="C291" s="5"/>
      <c r="D291" s="5"/>
      <c r="E291" s="5"/>
      <c r="F291" s="5"/>
      <c r="G291" s="5"/>
      <c r="H291" s="5"/>
      <c r="I291" s="5"/>
      <c r="J291" s="5"/>
    </row>
    <row r="292" spans="3:10" x14ac:dyDescent="0.2">
      <c r="C292" s="5"/>
      <c r="D292" s="5"/>
      <c r="E292" s="5"/>
      <c r="F292" s="5"/>
      <c r="G292" s="5"/>
      <c r="H292" s="5"/>
      <c r="I292" s="5"/>
      <c r="J292" s="5"/>
    </row>
    <row r="293" spans="3:10" x14ac:dyDescent="0.2">
      <c r="C293" s="5"/>
      <c r="D293" s="5"/>
      <c r="E293" s="5"/>
      <c r="F293" s="5"/>
      <c r="G293" s="5"/>
      <c r="H293" s="5"/>
      <c r="I293" s="5"/>
      <c r="J293" s="5"/>
    </row>
    <row r="294" spans="3:10" x14ac:dyDescent="0.2">
      <c r="C294" s="5"/>
      <c r="D294" s="5"/>
      <c r="E294" s="5"/>
      <c r="F294" s="5"/>
      <c r="G294" s="5"/>
      <c r="H294" s="5"/>
      <c r="I294" s="5"/>
      <c r="J294" s="5"/>
    </row>
    <row r="295" spans="3:10" x14ac:dyDescent="0.2">
      <c r="C295" s="5"/>
      <c r="D295" s="5"/>
      <c r="E295" s="5"/>
      <c r="F295" s="5"/>
      <c r="G295" s="5"/>
      <c r="H295" s="5"/>
      <c r="I295" s="5"/>
      <c r="J295" s="5"/>
    </row>
    <row r="296" spans="3:10" x14ac:dyDescent="0.2">
      <c r="C296" s="5"/>
      <c r="D296" s="5"/>
      <c r="E296" s="5"/>
      <c r="F296" s="5"/>
      <c r="G296" s="5"/>
      <c r="H296" s="5"/>
      <c r="I296" s="5"/>
      <c r="J296" s="5"/>
    </row>
    <row r="297" spans="3:10" x14ac:dyDescent="0.2">
      <c r="C297" s="5"/>
      <c r="D297" s="5"/>
      <c r="E297" s="5"/>
      <c r="F297" s="5"/>
      <c r="G297" s="5"/>
      <c r="H297" s="5"/>
      <c r="I297" s="5"/>
      <c r="J297" s="5"/>
    </row>
    <row r="298" spans="3:10" x14ac:dyDescent="0.2">
      <c r="C298" s="5"/>
      <c r="D298" s="5"/>
      <c r="E298" s="5"/>
      <c r="F298" s="5"/>
      <c r="G298" s="5"/>
      <c r="H298" s="5"/>
      <c r="I298" s="5"/>
      <c r="J298" s="5"/>
    </row>
    <row r="299" spans="3:10" x14ac:dyDescent="0.2">
      <c r="C299" s="5"/>
      <c r="D299" s="5"/>
      <c r="E299" s="5"/>
      <c r="F299" s="5"/>
      <c r="G299" s="5"/>
      <c r="H299" s="5"/>
      <c r="I299" s="5"/>
      <c r="J299" s="5"/>
    </row>
    <row r="300" spans="3:10" x14ac:dyDescent="0.2">
      <c r="C300" s="5"/>
      <c r="D300" s="5"/>
      <c r="E300" s="5"/>
      <c r="F300" s="5"/>
      <c r="G300" s="5"/>
      <c r="H300" s="5"/>
      <c r="I300" s="5"/>
      <c r="J300" s="5"/>
    </row>
    <row r="301" spans="3:10" x14ac:dyDescent="0.2">
      <c r="C301" s="5"/>
      <c r="D301" s="5"/>
      <c r="E301" s="5"/>
      <c r="F301" s="5"/>
      <c r="G301" s="5"/>
      <c r="H301" s="5"/>
      <c r="I301" s="5"/>
      <c r="J301" s="5"/>
    </row>
    <row r="302" spans="3:10" x14ac:dyDescent="0.2">
      <c r="C302" s="5"/>
      <c r="D302" s="5"/>
      <c r="E302" s="5"/>
      <c r="F302" s="5"/>
      <c r="G302" s="5"/>
      <c r="H302" s="5"/>
      <c r="I302" s="5"/>
      <c r="J302" s="5"/>
    </row>
    <row r="303" spans="3:10" x14ac:dyDescent="0.2">
      <c r="C303" s="5"/>
      <c r="D303" s="5"/>
      <c r="E303" s="5"/>
      <c r="F303" s="5"/>
      <c r="G303" s="5"/>
      <c r="H303" s="5"/>
      <c r="I303" s="5"/>
      <c r="J303" s="5"/>
    </row>
    <row r="304" spans="3:10" x14ac:dyDescent="0.2">
      <c r="C304" s="5"/>
      <c r="D304" s="5"/>
      <c r="E304" s="5"/>
      <c r="F304" s="5"/>
      <c r="G304" s="5"/>
      <c r="H304" s="5"/>
      <c r="I304" s="5"/>
      <c r="J304" s="5"/>
    </row>
    <row r="305" spans="3:10" x14ac:dyDescent="0.2">
      <c r="C305" s="5"/>
      <c r="D305" s="5"/>
      <c r="E305" s="5"/>
      <c r="F305" s="5"/>
      <c r="G305" s="5"/>
      <c r="H305" s="5"/>
      <c r="I305" s="5"/>
      <c r="J305" s="5"/>
    </row>
    <row r="306" spans="3:10" x14ac:dyDescent="0.2">
      <c r="C306" s="5"/>
      <c r="D306" s="5"/>
      <c r="E306" s="5"/>
      <c r="F306" s="5"/>
      <c r="G306" s="5"/>
      <c r="H306" s="5"/>
      <c r="I306" s="5"/>
      <c r="J306" s="5"/>
    </row>
    <row r="307" spans="3:10" x14ac:dyDescent="0.2">
      <c r="C307" s="5"/>
      <c r="D307" s="5"/>
      <c r="E307" s="5"/>
      <c r="F307" s="5"/>
      <c r="G307" s="5"/>
      <c r="H307" s="5"/>
      <c r="I307" s="5"/>
      <c r="J307" s="5"/>
    </row>
    <row r="308" spans="3:10" x14ac:dyDescent="0.2">
      <c r="C308" s="5"/>
      <c r="D308" s="5"/>
      <c r="E308" s="5"/>
      <c r="F308" s="5"/>
      <c r="G308" s="5"/>
      <c r="H308" s="5"/>
      <c r="I308" s="5"/>
      <c r="J308" s="5"/>
    </row>
    <row r="309" spans="3:10" x14ac:dyDescent="0.2">
      <c r="C309" s="5"/>
      <c r="D309" s="5"/>
      <c r="E309" s="5"/>
      <c r="F309" s="5"/>
      <c r="G309" s="5"/>
      <c r="H309" s="5"/>
      <c r="I309" s="5"/>
      <c r="J309" s="5"/>
    </row>
    <row r="310" spans="3:10" x14ac:dyDescent="0.2">
      <c r="C310" s="5"/>
      <c r="D310" s="5"/>
      <c r="E310" s="5"/>
      <c r="F310" s="5"/>
      <c r="G310" s="5"/>
      <c r="H310" s="5"/>
      <c r="I310" s="5"/>
      <c r="J310" s="5"/>
    </row>
    <row r="311" spans="3:10" x14ac:dyDescent="0.2">
      <c r="C311" s="5"/>
      <c r="D311" s="5"/>
      <c r="E311" s="5"/>
      <c r="F311" s="5"/>
      <c r="G311" s="5"/>
      <c r="H311" s="5"/>
      <c r="I311" s="5"/>
      <c r="J311" s="5"/>
    </row>
    <row r="312" spans="3:10" x14ac:dyDescent="0.2">
      <c r="C312" s="5"/>
      <c r="D312" s="5"/>
      <c r="E312" s="5"/>
      <c r="F312" s="5"/>
      <c r="G312" s="5"/>
      <c r="H312" s="5"/>
      <c r="I312" s="5"/>
      <c r="J312" s="5"/>
    </row>
    <row r="313" spans="3:10" x14ac:dyDescent="0.2">
      <c r="C313" s="5"/>
      <c r="D313" s="5"/>
      <c r="E313" s="5"/>
      <c r="F313" s="5"/>
      <c r="G313" s="5"/>
      <c r="H313" s="5"/>
      <c r="I313" s="5"/>
      <c r="J313" s="5"/>
    </row>
    <row r="314" spans="3:10" x14ac:dyDescent="0.2">
      <c r="C314" s="5"/>
      <c r="D314" s="5"/>
      <c r="E314" s="5"/>
      <c r="F314" s="5"/>
      <c r="G314" s="5"/>
      <c r="H314" s="5"/>
      <c r="I314" s="5"/>
      <c r="J314" s="5"/>
    </row>
    <row r="315" spans="3:10" x14ac:dyDescent="0.2">
      <c r="C315" s="5"/>
      <c r="D315" s="5"/>
      <c r="E315" s="5"/>
      <c r="F315" s="5"/>
      <c r="G315" s="5"/>
      <c r="H315" s="5"/>
      <c r="I315" s="5"/>
      <c r="J315" s="5"/>
    </row>
    <row r="316" spans="3:10" x14ac:dyDescent="0.2">
      <c r="C316" s="5"/>
      <c r="D316" s="5"/>
      <c r="E316" s="5"/>
      <c r="F316" s="5"/>
      <c r="G316" s="5"/>
      <c r="H316" s="5"/>
      <c r="I316" s="5"/>
      <c r="J316" s="5"/>
    </row>
    <row r="317" spans="3:10" x14ac:dyDescent="0.2">
      <c r="C317" s="5"/>
      <c r="D317" s="5"/>
      <c r="E317" s="5"/>
      <c r="F317" s="5"/>
      <c r="G317" s="5"/>
      <c r="H317" s="5"/>
      <c r="I317" s="5"/>
      <c r="J317" s="5"/>
    </row>
    <row r="318" spans="3:10" x14ac:dyDescent="0.2">
      <c r="C318" s="5"/>
      <c r="D318" s="5"/>
      <c r="E318" s="5"/>
      <c r="F318" s="5"/>
      <c r="G318" s="5"/>
      <c r="H318" s="5"/>
      <c r="I318" s="5"/>
      <c r="J318" s="5"/>
    </row>
    <row r="319" spans="3:10" x14ac:dyDescent="0.2">
      <c r="C319" s="5"/>
      <c r="D319" s="5"/>
      <c r="E319" s="5"/>
      <c r="F319" s="5"/>
      <c r="G319" s="5"/>
      <c r="H319" s="5"/>
      <c r="I319" s="5"/>
      <c r="J319" s="5"/>
    </row>
    <row r="320" spans="3:10" x14ac:dyDescent="0.2">
      <c r="C320" s="5"/>
      <c r="D320" s="5"/>
      <c r="E320" s="5"/>
      <c r="F320" s="5"/>
      <c r="G320" s="5"/>
      <c r="H320" s="5"/>
      <c r="I320" s="5"/>
      <c r="J320" s="5"/>
    </row>
    <row r="321" spans="3:10" x14ac:dyDescent="0.2">
      <c r="C321" s="5"/>
      <c r="D321" s="5"/>
      <c r="E321" s="5"/>
      <c r="F321" s="5"/>
      <c r="G321" s="5"/>
      <c r="H321" s="5"/>
      <c r="I321" s="5"/>
      <c r="J321" s="5"/>
    </row>
    <row r="322" spans="3:10" x14ac:dyDescent="0.2">
      <c r="C322" s="5"/>
      <c r="D322" s="5"/>
      <c r="E322" s="5"/>
      <c r="F322" s="5"/>
      <c r="G322" s="5"/>
      <c r="H322" s="5"/>
      <c r="I322" s="5"/>
      <c r="J322" s="5"/>
    </row>
    <row r="323" spans="3:10" x14ac:dyDescent="0.2">
      <c r="C323" s="5"/>
      <c r="D323" s="5"/>
      <c r="E323" s="5"/>
      <c r="F323" s="5"/>
      <c r="G323" s="5"/>
      <c r="H323" s="5"/>
      <c r="I323" s="5"/>
      <c r="J323" s="5"/>
    </row>
    <row r="324" spans="3:10" x14ac:dyDescent="0.2">
      <c r="C324" s="5"/>
      <c r="D324" s="5"/>
      <c r="E324" s="5"/>
      <c r="F324" s="5"/>
      <c r="G324" s="5"/>
      <c r="H324" s="5"/>
      <c r="I324" s="5"/>
      <c r="J324" s="5"/>
    </row>
    <row r="325" spans="3:10" x14ac:dyDescent="0.2">
      <c r="C325" s="5"/>
      <c r="D325" s="5"/>
      <c r="E325" s="5"/>
      <c r="F325" s="5"/>
      <c r="G325" s="5"/>
      <c r="H325" s="5"/>
      <c r="I325" s="5"/>
      <c r="J325" s="5"/>
    </row>
    <row r="326" spans="3:10" x14ac:dyDescent="0.2">
      <c r="C326" s="5"/>
      <c r="D326" s="5"/>
      <c r="E326" s="5"/>
      <c r="F326" s="5"/>
      <c r="G326" s="5"/>
      <c r="H326" s="5"/>
      <c r="I326" s="5"/>
      <c r="J326" s="5"/>
    </row>
    <row r="327" spans="3:10" x14ac:dyDescent="0.2">
      <c r="C327" s="5"/>
      <c r="D327" s="5"/>
      <c r="E327" s="5"/>
      <c r="F327" s="5"/>
      <c r="G327" s="5"/>
      <c r="H327" s="5"/>
      <c r="I327" s="5"/>
      <c r="J327" s="5"/>
    </row>
    <row r="328" spans="3:10" x14ac:dyDescent="0.2">
      <c r="C328" s="5"/>
      <c r="D328" s="5"/>
      <c r="E328" s="5"/>
      <c r="F328" s="5"/>
      <c r="G328" s="5"/>
      <c r="H328" s="5"/>
      <c r="I328" s="5"/>
      <c r="J328" s="5"/>
    </row>
    <row r="329" spans="3:10" x14ac:dyDescent="0.2">
      <c r="C329" s="5"/>
      <c r="D329" s="5"/>
      <c r="E329" s="5"/>
      <c r="F329" s="5"/>
      <c r="G329" s="5"/>
      <c r="H329" s="5"/>
      <c r="I329" s="5"/>
      <c r="J329" s="5"/>
    </row>
    <row r="330" spans="3:10" x14ac:dyDescent="0.2">
      <c r="C330" s="5"/>
      <c r="D330" s="5"/>
      <c r="E330" s="5"/>
      <c r="F330" s="5"/>
      <c r="G330" s="5"/>
      <c r="H330" s="5"/>
      <c r="I330" s="5"/>
      <c r="J330" s="5"/>
    </row>
    <row r="331" spans="3:10" x14ac:dyDescent="0.2">
      <c r="C331" s="5"/>
      <c r="D331" s="5"/>
      <c r="E331" s="5"/>
      <c r="F331" s="5"/>
      <c r="G331" s="5"/>
      <c r="H331" s="5"/>
      <c r="I331" s="5"/>
      <c r="J331" s="5"/>
    </row>
    <row r="332" spans="3:10" x14ac:dyDescent="0.2">
      <c r="C332" s="5"/>
      <c r="D332" s="5"/>
      <c r="E332" s="5"/>
      <c r="F332" s="5"/>
      <c r="G332" s="5"/>
      <c r="H332" s="5"/>
      <c r="I332" s="5"/>
      <c r="J332" s="5"/>
    </row>
    <row r="333" spans="3:10" x14ac:dyDescent="0.2">
      <c r="C333" s="5"/>
      <c r="D333" s="5"/>
      <c r="E333" s="5"/>
      <c r="F333" s="5"/>
      <c r="G333" s="5"/>
      <c r="H333" s="5"/>
      <c r="I333" s="5"/>
      <c r="J333" s="5"/>
    </row>
    <row r="334" spans="3:10" x14ac:dyDescent="0.2">
      <c r="C334" s="5"/>
      <c r="D334" s="5"/>
      <c r="E334" s="5"/>
      <c r="F334" s="5"/>
      <c r="G334" s="5"/>
      <c r="H334" s="5"/>
      <c r="I334" s="5"/>
      <c r="J334" s="5"/>
    </row>
    <row r="335" spans="3:10" x14ac:dyDescent="0.2">
      <c r="C335" s="5"/>
      <c r="D335" s="5"/>
      <c r="E335" s="5"/>
      <c r="F335" s="5"/>
      <c r="G335" s="5"/>
      <c r="H335" s="5"/>
      <c r="I335" s="5"/>
      <c r="J335" s="5"/>
    </row>
    <row r="336" spans="3:10" x14ac:dyDescent="0.2">
      <c r="C336" s="5"/>
      <c r="D336" s="5"/>
      <c r="E336" s="5"/>
      <c r="F336" s="5"/>
      <c r="G336" s="5"/>
      <c r="H336" s="5"/>
      <c r="I336" s="5"/>
      <c r="J336" s="5"/>
    </row>
    <row r="337" spans="3:10" x14ac:dyDescent="0.2">
      <c r="C337" s="5"/>
      <c r="D337" s="5"/>
      <c r="E337" s="5"/>
      <c r="F337" s="5"/>
      <c r="G337" s="5"/>
      <c r="H337" s="5"/>
      <c r="I337" s="5"/>
      <c r="J337" s="5"/>
    </row>
    <row r="338" spans="3:10" x14ac:dyDescent="0.2">
      <c r="C338" s="5"/>
      <c r="D338" s="5"/>
      <c r="E338" s="5"/>
      <c r="F338" s="5"/>
      <c r="G338" s="5"/>
      <c r="H338" s="5"/>
      <c r="I338" s="5"/>
      <c r="J338" s="5"/>
    </row>
    <row r="339" spans="3:10" x14ac:dyDescent="0.2">
      <c r="C339" s="5"/>
      <c r="D339" s="5"/>
      <c r="E339" s="5"/>
      <c r="F339" s="5"/>
      <c r="G339" s="5"/>
      <c r="H339" s="5"/>
      <c r="I339" s="5"/>
      <c r="J339" s="5"/>
    </row>
    <row r="340" spans="3:10" x14ac:dyDescent="0.2">
      <c r="C340" s="5"/>
      <c r="D340" s="5"/>
      <c r="E340" s="5"/>
      <c r="F340" s="5"/>
      <c r="G340" s="5"/>
      <c r="H340" s="5"/>
      <c r="I340" s="5"/>
      <c r="J340" s="5"/>
    </row>
    <row r="341" spans="3:10" x14ac:dyDescent="0.2">
      <c r="C341" s="5"/>
      <c r="D341" s="5"/>
      <c r="E341" s="5"/>
      <c r="F341" s="5"/>
      <c r="G341" s="5"/>
      <c r="H341" s="5"/>
      <c r="I341" s="5"/>
      <c r="J341" s="5"/>
    </row>
    <row r="342" spans="3:10" x14ac:dyDescent="0.2">
      <c r="C342" s="5"/>
      <c r="D342" s="5"/>
      <c r="E342" s="5"/>
      <c r="F342" s="5"/>
      <c r="G342" s="5"/>
      <c r="H342" s="5"/>
      <c r="I342" s="5"/>
      <c r="J342" s="5"/>
    </row>
    <row r="343" spans="3:10" x14ac:dyDescent="0.2">
      <c r="C343" s="5"/>
      <c r="D343" s="5"/>
      <c r="E343" s="5"/>
      <c r="F343" s="5"/>
      <c r="G343" s="5"/>
      <c r="H343" s="5"/>
      <c r="I343" s="5"/>
      <c r="J343" s="5"/>
    </row>
    <row r="344" spans="3:10" x14ac:dyDescent="0.2">
      <c r="C344" s="5"/>
      <c r="D344" s="5"/>
      <c r="E344" s="5"/>
      <c r="F344" s="5"/>
      <c r="G344" s="5"/>
      <c r="H344" s="5"/>
      <c r="I344" s="5"/>
      <c r="J344" s="5"/>
    </row>
    <row r="345" spans="3:10" x14ac:dyDescent="0.2">
      <c r="C345" s="5"/>
      <c r="D345" s="5"/>
      <c r="E345" s="5"/>
      <c r="F345" s="5"/>
      <c r="G345" s="5"/>
      <c r="H345" s="5"/>
      <c r="I345" s="5"/>
      <c r="J345" s="5"/>
    </row>
    <row r="346" spans="3:10" x14ac:dyDescent="0.2">
      <c r="C346" s="5"/>
      <c r="D346" s="5"/>
      <c r="E346" s="5"/>
      <c r="F346" s="5"/>
      <c r="G346" s="5"/>
      <c r="H346" s="5"/>
      <c r="I346" s="5"/>
      <c r="J346" s="5"/>
    </row>
    <row r="347" spans="3:10" x14ac:dyDescent="0.2">
      <c r="C347" s="5"/>
      <c r="D347" s="5"/>
      <c r="E347" s="5"/>
      <c r="F347" s="5"/>
      <c r="G347" s="5"/>
      <c r="H347" s="5"/>
      <c r="I347" s="5"/>
      <c r="J347" s="5"/>
    </row>
    <row r="348" spans="3:10" x14ac:dyDescent="0.2">
      <c r="C348" s="5"/>
      <c r="D348" s="5"/>
      <c r="E348" s="5"/>
      <c r="F348" s="5"/>
      <c r="G348" s="5"/>
      <c r="H348" s="5"/>
      <c r="I348" s="5"/>
      <c r="J348" s="5"/>
    </row>
    <row r="349" spans="3:10" x14ac:dyDescent="0.2">
      <c r="C349" s="5"/>
      <c r="D349" s="5"/>
      <c r="E349" s="5"/>
      <c r="F349" s="5"/>
      <c r="G349" s="5"/>
      <c r="H349" s="5"/>
      <c r="I349" s="5"/>
      <c r="J349" s="5"/>
    </row>
    <row r="350" spans="3:10" x14ac:dyDescent="0.2">
      <c r="C350" s="5"/>
      <c r="D350" s="5"/>
      <c r="E350" s="5"/>
      <c r="F350" s="5"/>
      <c r="G350" s="5"/>
      <c r="H350" s="5"/>
      <c r="I350" s="5"/>
      <c r="J350" s="5"/>
    </row>
    <row r="351" spans="3:10" x14ac:dyDescent="0.2">
      <c r="C351" s="5"/>
      <c r="D351" s="5"/>
      <c r="E351" s="5"/>
      <c r="F351" s="5"/>
      <c r="G351" s="5"/>
      <c r="H351" s="5"/>
      <c r="I351" s="5"/>
      <c r="J351" s="5"/>
    </row>
    <row r="352" spans="3:10" x14ac:dyDescent="0.2">
      <c r="C352" s="5"/>
      <c r="D352" s="5"/>
      <c r="E352" s="5"/>
      <c r="F352" s="5"/>
      <c r="G352" s="5"/>
      <c r="H352" s="5"/>
      <c r="I352" s="5"/>
      <c r="J352" s="5"/>
    </row>
    <row r="353" spans="3:10" x14ac:dyDescent="0.2">
      <c r="C353" s="5"/>
      <c r="D353" s="5"/>
      <c r="E353" s="5"/>
      <c r="F353" s="5"/>
      <c r="G353" s="5"/>
      <c r="H353" s="5"/>
      <c r="I353" s="5"/>
      <c r="J353" s="5"/>
    </row>
    <row r="354" spans="3:10" x14ac:dyDescent="0.2">
      <c r="C354" s="5"/>
      <c r="D354" s="5"/>
      <c r="E354" s="5"/>
      <c r="F354" s="5"/>
      <c r="G354" s="5"/>
      <c r="H354" s="5"/>
      <c r="I354" s="5"/>
      <c r="J354" s="5"/>
    </row>
    <row r="355" spans="3:10" x14ac:dyDescent="0.2">
      <c r="C355" s="5"/>
      <c r="D355" s="5"/>
      <c r="E355" s="5"/>
      <c r="F355" s="5"/>
      <c r="G355" s="5"/>
      <c r="H355" s="5"/>
      <c r="I355" s="5"/>
      <c r="J355" s="5"/>
    </row>
    <row r="356" spans="3:10" x14ac:dyDescent="0.2">
      <c r="C356" s="5"/>
      <c r="D356" s="5"/>
      <c r="E356" s="5"/>
      <c r="F356" s="5"/>
      <c r="G356" s="5"/>
      <c r="H356" s="5"/>
      <c r="I356" s="5"/>
      <c r="J356" s="5"/>
    </row>
    <row r="357" spans="3:10" x14ac:dyDescent="0.2">
      <c r="C357" s="5"/>
      <c r="D357" s="5"/>
      <c r="E357" s="5"/>
      <c r="F357" s="5"/>
      <c r="G357" s="5"/>
      <c r="H357" s="5"/>
      <c r="I357" s="5"/>
      <c r="J357" s="5"/>
    </row>
    <row r="358" spans="3:10" x14ac:dyDescent="0.2">
      <c r="C358" s="5"/>
      <c r="D358" s="5"/>
      <c r="E358" s="5"/>
      <c r="F358" s="5"/>
      <c r="G358" s="5"/>
      <c r="H358" s="5"/>
      <c r="I358" s="5"/>
      <c r="J358" s="5"/>
    </row>
    <row r="359" spans="3:10" x14ac:dyDescent="0.2">
      <c r="C359" s="5"/>
      <c r="D359" s="5"/>
      <c r="E359" s="5"/>
      <c r="F359" s="5"/>
      <c r="G359" s="5"/>
      <c r="H359" s="5"/>
      <c r="I359" s="5"/>
      <c r="J359" s="5"/>
    </row>
    <row r="360" spans="3:10" x14ac:dyDescent="0.2">
      <c r="C360" s="5"/>
      <c r="D360" s="5"/>
      <c r="E360" s="5"/>
      <c r="F360" s="5"/>
      <c r="G360" s="5"/>
      <c r="H360" s="5"/>
      <c r="I360" s="5"/>
      <c r="J360" s="5"/>
    </row>
    <row r="361" spans="3:10" x14ac:dyDescent="0.2">
      <c r="C361" s="5"/>
      <c r="D361" s="5"/>
      <c r="E361" s="5"/>
      <c r="F361" s="5"/>
      <c r="G361" s="5"/>
      <c r="H361" s="5"/>
      <c r="I361" s="5"/>
      <c r="J361" s="5"/>
    </row>
    <row r="362" spans="3:10" x14ac:dyDescent="0.2">
      <c r="C362" s="5"/>
      <c r="D362" s="5"/>
      <c r="E362" s="5"/>
      <c r="F362" s="5"/>
      <c r="G362" s="5"/>
      <c r="H362" s="5"/>
      <c r="I362" s="5"/>
      <c r="J362" s="5"/>
    </row>
    <row r="363" spans="3:10" x14ac:dyDescent="0.2">
      <c r="C363" s="5"/>
      <c r="D363" s="5"/>
      <c r="E363" s="5"/>
      <c r="F363" s="5"/>
      <c r="G363" s="5"/>
      <c r="H363" s="5"/>
      <c r="I363" s="5"/>
      <c r="J363" s="5"/>
    </row>
    <row r="364" spans="3:10" x14ac:dyDescent="0.2">
      <c r="C364" s="5"/>
      <c r="D364" s="5"/>
      <c r="E364" s="5"/>
      <c r="F364" s="5"/>
      <c r="G364" s="5"/>
      <c r="H364" s="5"/>
      <c r="I364" s="5"/>
      <c r="J364" s="5"/>
    </row>
    <row r="365" spans="3:10" x14ac:dyDescent="0.2">
      <c r="C365" s="5"/>
      <c r="D365" s="5"/>
      <c r="E365" s="5"/>
      <c r="F365" s="5"/>
      <c r="G365" s="5"/>
      <c r="H365" s="5"/>
      <c r="I365" s="5"/>
      <c r="J365" s="5"/>
    </row>
    <row r="366" spans="3:10" x14ac:dyDescent="0.2">
      <c r="C366" s="5"/>
      <c r="D366" s="5"/>
      <c r="E366" s="5"/>
      <c r="F366" s="5"/>
      <c r="G366" s="5"/>
      <c r="H366" s="5"/>
      <c r="I366" s="5"/>
      <c r="J366" s="5"/>
    </row>
    <row r="367" spans="3:10" x14ac:dyDescent="0.2">
      <c r="C367" s="5"/>
      <c r="D367" s="5"/>
      <c r="E367" s="5"/>
      <c r="F367" s="5"/>
      <c r="G367" s="5"/>
      <c r="H367" s="5"/>
      <c r="I367" s="5"/>
      <c r="J367" s="5"/>
    </row>
    <row r="368" spans="3:10" x14ac:dyDescent="0.2">
      <c r="C368" s="5"/>
      <c r="D368" s="5"/>
      <c r="E368" s="5"/>
      <c r="F368" s="5"/>
      <c r="G368" s="5"/>
      <c r="H368" s="5"/>
      <c r="I368" s="5"/>
      <c r="J368" s="5"/>
    </row>
    <row r="369" spans="3:10" x14ac:dyDescent="0.2">
      <c r="C369" s="5"/>
      <c r="D369" s="5"/>
      <c r="E369" s="5"/>
      <c r="F369" s="5"/>
      <c r="G369" s="5"/>
      <c r="H369" s="5"/>
      <c r="I369" s="5"/>
      <c r="J369" s="5"/>
    </row>
    <row r="370" spans="3:10" x14ac:dyDescent="0.2">
      <c r="C370" s="5"/>
      <c r="D370" s="5"/>
      <c r="E370" s="5"/>
      <c r="F370" s="5"/>
      <c r="G370" s="5"/>
      <c r="H370" s="5"/>
      <c r="I370" s="5"/>
      <c r="J370" s="5"/>
    </row>
    <row r="371" spans="3:10" x14ac:dyDescent="0.2">
      <c r="C371" s="5"/>
      <c r="D371" s="5"/>
      <c r="E371" s="5"/>
      <c r="F371" s="5"/>
      <c r="G371" s="5"/>
      <c r="H371" s="5"/>
      <c r="I371" s="5"/>
      <c r="J371" s="5"/>
    </row>
    <row r="372" spans="3:10" x14ac:dyDescent="0.2">
      <c r="C372" s="5"/>
      <c r="D372" s="5"/>
      <c r="E372" s="5"/>
      <c r="F372" s="5"/>
      <c r="G372" s="5"/>
      <c r="H372" s="5"/>
      <c r="I372" s="5"/>
      <c r="J372" s="5"/>
    </row>
    <row r="373" spans="3:10" x14ac:dyDescent="0.2">
      <c r="C373" s="5"/>
      <c r="D373" s="5"/>
      <c r="E373" s="5"/>
      <c r="F373" s="5"/>
      <c r="G373" s="5"/>
      <c r="H373" s="5"/>
      <c r="I373" s="5"/>
      <c r="J373" s="5"/>
    </row>
    <row r="374" spans="3:10" x14ac:dyDescent="0.2">
      <c r="C374" s="5"/>
      <c r="D374" s="5"/>
      <c r="E374" s="5"/>
      <c r="F374" s="5"/>
      <c r="G374" s="5"/>
      <c r="H374" s="5"/>
      <c r="I374" s="5"/>
      <c r="J374" s="5"/>
    </row>
    <row r="375" spans="3:10" x14ac:dyDescent="0.2">
      <c r="C375" s="5"/>
      <c r="D375" s="5"/>
      <c r="E375" s="5"/>
      <c r="F375" s="5"/>
      <c r="G375" s="5"/>
      <c r="H375" s="5"/>
      <c r="I375" s="5"/>
      <c r="J375" s="5"/>
    </row>
    <row r="376" spans="3:10" x14ac:dyDescent="0.2">
      <c r="C376" s="5"/>
      <c r="D376" s="5"/>
      <c r="E376" s="5"/>
      <c r="F376" s="5"/>
      <c r="G376" s="5"/>
      <c r="H376" s="5"/>
      <c r="I376" s="5"/>
      <c r="J376" s="5"/>
    </row>
    <row r="377" spans="3:10" x14ac:dyDescent="0.2">
      <c r="C377" s="5"/>
      <c r="D377" s="5"/>
      <c r="E377" s="5"/>
      <c r="F377" s="5"/>
      <c r="G377" s="5"/>
      <c r="H377" s="5"/>
      <c r="I377" s="5"/>
      <c r="J377" s="5"/>
    </row>
    <row r="378" spans="3:10" x14ac:dyDescent="0.2">
      <c r="C378" s="5"/>
      <c r="D378" s="5"/>
      <c r="E378" s="5"/>
      <c r="F378" s="5"/>
      <c r="G378" s="5"/>
      <c r="H378" s="5"/>
      <c r="I378" s="5"/>
      <c r="J378" s="5"/>
    </row>
    <row r="379" spans="3:10" x14ac:dyDescent="0.2">
      <c r="C379" s="5"/>
      <c r="D379" s="5"/>
      <c r="E379" s="5"/>
      <c r="F379" s="5"/>
      <c r="G379" s="5"/>
      <c r="H379" s="5"/>
      <c r="I379" s="5"/>
      <c r="J379" s="5"/>
    </row>
    <row r="380" spans="3:10" x14ac:dyDescent="0.2">
      <c r="C380" s="5"/>
      <c r="D380" s="5"/>
      <c r="E380" s="5"/>
      <c r="F380" s="5"/>
      <c r="G380" s="5"/>
      <c r="H380" s="5"/>
      <c r="I380" s="5"/>
      <c r="J380" s="5"/>
    </row>
    <row r="381" spans="3:10" x14ac:dyDescent="0.2">
      <c r="C381" s="5"/>
      <c r="D381" s="5"/>
      <c r="E381" s="5"/>
      <c r="F381" s="5"/>
      <c r="G381" s="5"/>
      <c r="H381" s="5"/>
      <c r="I381" s="5"/>
      <c r="J381" s="5"/>
    </row>
    <row r="382" spans="3:10" x14ac:dyDescent="0.2">
      <c r="C382" s="5"/>
      <c r="D382" s="5"/>
      <c r="E382" s="5"/>
      <c r="F382" s="5"/>
      <c r="G382" s="5"/>
      <c r="H382" s="5"/>
      <c r="I382" s="5"/>
      <c r="J382" s="5"/>
    </row>
    <row r="383" spans="3:10" x14ac:dyDescent="0.2">
      <c r="C383" s="5"/>
      <c r="D383" s="5"/>
      <c r="E383" s="5"/>
      <c r="F383" s="5"/>
      <c r="G383" s="5"/>
      <c r="H383" s="5"/>
      <c r="I383" s="5"/>
      <c r="J383" s="5"/>
    </row>
    <row r="384" spans="3:10" x14ac:dyDescent="0.2">
      <c r="C384" s="5"/>
      <c r="D384" s="5"/>
      <c r="E384" s="5"/>
      <c r="F384" s="5"/>
      <c r="G384" s="5"/>
      <c r="H384" s="5"/>
      <c r="I384" s="5"/>
      <c r="J384" s="5"/>
    </row>
    <row r="385" spans="3:10" x14ac:dyDescent="0.2">
      <c r="C385" s="5"/>
      <c r="D385" s="5"/>
      <c r="E385" s="5"/>
      <c r="F385" s="5"/>
      <c r="G385" s="5"/>
      <c r="H385" s="5"/>
      <c r="I385" s="5"/>
      <c r="J385" s="5"/>
    </row>
    <row r="386" spans="3:10" x14ac:dyDescent="0.2">
      <c r="C386" s="5"/>
      <c r="D386" s="5"/>
      <c r="E386" s="5"/>
      <c r="F386" s="5"/>
      <c r="G386" s="5"/>
      <c r="H386" s="5"/>
      <c r="I386" s="5"/>
      <c r="J386" s="5"/>
    </row>
    <row r="387" spans="3:10" x14ac:dyDescent="0.2">
      <c r="C387" s="5"/>
      <c r="D387" s="5"/>
      <c r="E387" s="5"/>
      <c r="F387" s="5"/>
      <c r="G387" s="5"/>
      <c r="H387" s="5"/>
      <c r="I387" s="5"/>
      <c r="J387" s="5"/>
    </row>
    <row r="388" spans="3:10" x14ac:dyDescent="0.2">
      <c r="C388" s="5"/>
      <c r="D388" s="5"/>
      <c r="E388" s="5"/>
      <c r="F388" s="5"/>
      <c r="G388" s="5"/>
      <c r="H388" s="5"/>
      <c r="I388" s="5"/>
      <c r="J388" s="5"/>
    </row>
    <row r="389" spans="3:10" x14ac:dyDescent="0.2">
      <c r="C389" s="5"/>
      <c r="D389" s="5"/>
      <c r="E389" s="5"/>
      <c r="F389" s="5"/>
      <c r="G389" s="5"/>
      <c r="H389" s="5"/>
      <c r="I389" s="5"/>
      <c r="J389" s="5"/>
    </row>
    <row r="390" spans="3:10" x14ac:dyDescent="0.2">
      <c r="C390" s="5"/>
      <c r="D390" s="5"/>
      <c r="E390" s="5"/>
      <c r="F390" s="5"/>
      <c r="G390" s="5"/>
      <c r="H390" s="5"/>
      <c r="I390" s="5"/>
      <c r="J390" s="5"/>
    </row>
    <row r="391" spans="3:10" x14ac:dyDescent="0.2">
      <c r="C391" s="5"/>
      <c r="D391" s="5"/>
      <c r="E391" s="5"/>
      <c r="F391" s="5"/>
      <c r="G391" s="5"/>
      <c r="H391" s="5"/>
      <c r="I391" s="5"/>
      <c r="J391" s="5"/>
    </row>
    <row r="392" spans="3:10" x14ac:dyDescent="0.2">
      <c r="C392" s="5"/>
      <c r="D392" s="5"/>
      <c r="E392" s="5"/>
      <c r="F392" s="5"/>
      <c r="G392" s="5"/>
      <c r="H392" s="5"/>
      <c r="I392" s="5"/>
      <c r="J392" s="5"/>
    </row>
    <row r="393" spans="3:10" x14ac:dyDescent="0.2">
      <c r="C393" s="5"/>
      <c r="D393" s="5"/>
      <c r="E393" s="5"/>
      <c r="F393" s="5"/>
      <c r="G393" s="5"/>
      <c r="H393" s="5"/>
      <c r="I393" s="5"/>
      <c r="J393" s="5"/>
    </row>
    <row r="394" spans="3:10" x14ac:dyDescent="0.2">
      <c r="C394" s="5"/>
      <c r="D394" s="5"/>
      <c r="E394" s="5"/>
      <c r="F394" s="5"/>
      <c r="G394" s="5"/>
      <c r="H394" s="5"/>
      <c r="I394" s="5"/>
      <c r="J394" s="5"/>
    </row>
    <row r="395" spans="3:10" x14ac:dyDescent="0.2">
      <c r="C395" s="5"/>
      <c r="D395" s="5"/>
      <c r="E395" s="5"/>
      <c r="F395" s="5"/>
      <c r="G395" s="5"/>
      <c r="H395" s="5"/>
      <c r="I395" s="5"/>
      <c r="J395" s="5"/>
    </row>
    <row r="396" spans="3:10" x14ac:dyDescent="0.2">
      <c r="C396" s="5"/>
      <c r="D396" s="5"/>
      <c r="E396" s="5"/>
      <c r="F396" s="5"/>
      <c r="G396" s="5"/>
      <c r="H396" s="5"/>
      <c r="I396" s="5"/>
      <c r="J396" s="5"/>
    </row>
    <row r="397" spans="3:10" x14ac:dyDescent="0.2">
      <c r="C397" s="5"/>
      <c r="D397" s="5"/>
      <c r="E397" s="5"/>
      <c r="F397" s="5"/>
      <c r="G397" s="5"/>
      <c r="H397" s="5"/>
      <c r="I397" s="5"/>
      <c r="J397" s="5"/>
    </row>
    <row r="398" spans="3:10" x14ac:dyDescent="0.2">
      <c r="C398" s="5"/>
      <c r="D398" s="5"/>
      <c r="E398" s="5"/>
      <c r="F398" s="5"/>
      <c r="G398" s="5"/>
      <c r="H398" s="5"/>
      <c r="I398" s="5"/>
      <c r="J398" s="5"/>
    </row>
    <row r="399" spans="3:10" x14ac:dyDescent="0.2">
      <c r="C399" s="5"/>
      <c r="D399" s="5"/>
      <c r="E399" s="5"/>
      <c r="F399" s="5"/>
      <c r="G399" s="5"/>
      <c r="H399" s="5"/>
      <c r="I399" s="5"/>
      <c r="J399" s="5"/>
    </row>
    <row r="400" spans="3:10" x14ac:dyDescent="0.2">
      <c r="C400" s="5"/>
      <c r="D400" s="5"/>
      <c r="E400" s="5"/>
      <c r="F400" s="5"/>
      <c r="G400" s="5"/>
      <c r="H400" s="5"/>
      <c r="I400" s="5"/>
      <c r="J400" s="5"/>
    </row>
    <row r="401" spans="3:10" x14ac:dyDescent="0.2">
      <c r="C401" s="5"/>
      <c r="D401" s="5"/>
      <c r="E401" s="5"/>
      <c r="F401" s="5"/>
      <c r="G401" s="5"/>
      <c r="H401" s="5"/>
      <c r="I401" s="5"/>
      <c r="J401" s="5"/>
    </row>
    <row r="402" spans="3:10" x14ac:dyDescent="0.2">
      <c r="C402" s="5"/>
      <c r="D402" s="5"/>
      <c r="E402" s="5"/>
      <c r="F402" s="5"/>
      <c r="G402" s="5"/>
      <c r="H402" s="5"/>
      <c r="I402" s="5"/>
      <c r="J402" s="5"/>
    </row>
    <row r="403" spans="3:10" x14ac:dyDescent="0.2">
      <c r="C403" s="5"/>
      <c r="D403" s="5"/>
      <c r="E403" s="5"/>
      <c r="F403" s="5"/>
      <c r="G403" s="5"/>
      <c r="H403" s="5"/>
      <c r="I403" s="5"/>
      <c r="J403" s="5"/>
    </row>
    <row r="404" spans="3:10" x14ac:dyDescent="0.2">
      <c r="C404" s="5"/>
      <c r="D404" s="5"/>
      <c r="E404" s="5"/>
      <c r="F404" s="5"/>
      <c r="G404" s="5"/>
      <c r="H404" s="5"/>
      <c r="I404" s="5"/>
      <c r="J404" s="5"/>
    </row>
    <row r="405" spans="3:10" x14ac:dyDescent="0.2">
      <c r="C405" s="5"/>
      <c r="D405" s="5"/>
      <c r="E405" s="5"/>
      <c r="F405" s="5"/>
      <c r="G405" s="5"/>
      <c r="H405" s="5"/>
      <c r="I405" s="5"/>
      <c r="J405" s="5"/>
    </row>
    <row r="406" spans="3:10" x14ac:dyDescent="0.2">
      <c r="C406" s="5"/>
      <c r="D406" s="5"/>
      <c r="E406" s="5"/>
      <c r="F406" s="5"/>
      <c r="G406" s="5"/>
      <c r="H406" s="5"/>
      <c r="I406" s="5"/>
      <c r="J406" s="5"/>
    </row>
    <row r="407" spans="3:10" x14ac:dyDescent="0.2">
      <c r="C407" s="5"/>
      <c r="D407" s="5"/>
      <c r="E407" s="5"/>
      <c r="F407" s="5"/>
      <c r="G407" s="5"/>
      <c r="H407" s="5"/>
      <c r="I407" s="5"/>
      <c r="J407" s="5"/>
    </row>
    <row r="408" spans="3:10" x14ac:dyDescent="0.2">
      <c r="C408" s="5"/>
      <c r="D408" s="5"/>
      <c r="E408" s="5"/>
      <c r="F408" s="5"/>
      <c r="G408" s="5"/>
      <c r="H408" s="5"/>
      <c r="I408" s="5"/>
      <c r="J408" s="5"/>
    </row>
    <row r="409" spans="3:10" x14ac:dyDescent="0.2">
      <c r="C409" s="5"/>
      <c r="D409" s="5"/>
      <c r="E409" s="5"/>
      <c r="F409" s="5"/>
      <c r="G409" s="5"/>
      <c r="H409" s="5"/>
      <c r="I409" s="5"/>
      <c r="J409" s="5"/>
    </row>
    <row r="410" spans="3:10" x14ac:dyDescent="0.2">
      <c r="C410" s="5"/>
      <c r="D410" s="5"/>
      <c r="E410" s="5"/>
      <c r="F410" s="5"/>
      <c r="G410" s="5"/>
      <c r="H410" s="5"/>
      <c r="I410" s="5"/>
      <c r="J410" s="5"/>
    </row>
    <row r="411" spans="3:10" x14ac:dyDescent="0.2">
      <c r="C411" s="5"/>
      <c r="D411" s="5"/>
      <c r="E411" s="5"/>
      <c r="F411" s="5"/>
      <c r="G411" s="5"/>
      <c r="H411" s="5"/>
      <c r="I411" s="5"/>
      <c r="J411" s="5"/>
    </row>
    <row r="412" spans="3:10" x14ac:dyDescent="0.2">
      <c r="C412" s="5"/>
      <c r="D412" s="5"/>
      <c r="E412" s="5"/>
      <c r="F412" s="5"/>
      <c r="G412" s="5"/>
      <c r="H412" s="5"/>
      <c r="I412" s="5"/>
      <c r="J412" s="5"/>
    </row>
    <row r="413" spans="3:10" x14ac:dyDescent="0.2">
      <c r="C413" s="5"/>
      <c r="D413" s="5"/>
      <c r="E413" s="5"/>
      <c r="F413" s="5"/>
      <c r="G413" s="5"/>
      <c r="H413" s="5"/>
      <c r="I413" s="5"/>
      <c r="J413" s="5"/>
    </row>
    <row r="414" spans="3:10" x14ac:dyDescent="0.2">
      <c r="C414" s="5"/>
      <c r="D414" s="5"/>
      <c r="E414" s="5"/>
      <c r="F414" s="5"/>
      <c r="G414" s="5"/>
      <c r="H414" s="5"/>
      <c r="I414" s="5"/>
      <c r="J414" s="5"/>
    </row>
    <row r="415" spans="3:10" x14ac:dyDescent="0.2">
      <c r="C415" s="5"/>
      <c r="D415" s="5"/>
      <c r="E415" s="5"/>
      <c r="F415" s="5"/>
      <c r="G415" s="5"/>
      <c r="H415" s="5"/>
      <c r="I415" s="5"/>
      <c r="J415" s="5"/>
    </row>
    <row r="416" spans="3:10" x14ac:dyDescent="0.2">
      <c r="C416" s="5"/>
      <c r="D416" s="5"/>
      <c r="E416" s="5"/>
      <c r="F416" s="5"/>
      <c r="G416" s="5"/>
      <c r="H416" s="5"/>
      <c r="I416" s="5"/>
      <c r="J416" s="5"/>
    </row>
    <row r="417" spans="3:10" x14ac:dyDescent="0.2">
      <c r="C417" s="5"/>
      <c r="D417" s="5"/>
      <c r="E417" s="5"/>
      <c r="F417" s="5"/>
      <c r="G417" s="5"/>
      <c r="H417" s="5"/>
      <c r="I417" s="5"/>
      <c r="J417" s="5"/>
    </row>
    <row r="418" spans="3:10" x14ac:dyDescent="0.2">
      <c r="C418" s="5"/>
      <c r="D418" s="5"/>
      <c r="E418" s="5"/>
      <c r="F418" s="5"/>
      <c r="G418" s="5"/>
      <c r="H418" s="5"/>
      <c r="I418" s="5"/>
      <c r="J418" s="5"/>
    </row>
    <row r="419" spans="3:10" x14ac:dyDescent="0.2">
      <c r="C419" s="5"/>
      <c r="D419" s="5"/>
      <c r="E419" s="5"/>
      <c r="F419" s="5"/>
      <c r="G419" s="5"/>
      <c r="H419" s="5"/>
      <c r="I419" s="5"/>
      <c r="J419" s="5"/>
    </row>
    <row r="420" spans="3:10" x14ac:dyDescent="0.2">
      <c r="C420" s="5"/>
      <c r="D420" s="5"/>
      <c r="E420" s="5"/>
      <c r="F420" s="5"/>
      <c r="G420" s="5"/>
      <c r="H420" s="5"/>
      <c r="I420" s="5"/>
      <c r="J420" s="5"/>
    </row>
    <row r="421" spans="3:10" x14ac:dyDescent="0.2">
      <c r="C421" s="5"/>
      <c r="D421" s="5"/>
      <c r="E421" s="5"/>
      <c r="F421" s="5"/>
      <c r="G421" s="5"/>
      <c r="H421" s="5"/>
      <c r="I421" s="5"/>
      <c r="J421" s="5"/>
    </row>
    <row r="422" spans="3:10" x14ac:dyDescent="0.2">
      <c r="C422" s="5"/>
      <c r="D422" s="5"/>
      <c r="E422" s="5"/>
      <c r="F422" s="5"/>
      <c r="G422" s="5"/>
      <c r="H422" s="5"/>
      <c r="I422" s="5"/>
      <c r="J422" s="5"/>
    </row>
    <row r="423" spans="3:10" x14ac:dyDescent="0.2">
      <c r="C423" s="5"/>
      <c r="D423" s="5"/>
      <c r="E423" s="5"/>
      <c r="F423" s="5"/>
      <c r="G423" s="5"/>
      <c r="H423" s="5"/>
      <c r="I423" s="5"/>
      <c r="J423" s="5"/>
    </row>
    <row r="424" spans="3:10" x14ac:dyDescent="0.2">
      <c r="C424" s="5"/>
      <c r="D424" s="5"/>
      <c r="E424" s="5"/>
      <c r="F424" s="5"/>
      <c r="G424" s="5"/>
      <c r="H424" s="5"/>
      <c r="I424" s="5"/>
      <c r="J424" s="5"/>
    </row>
    <row r="425" spans="3:10" x14ac:dyDescent="0.2">
      <c r="C425" s="5"/>
      <c r="D425" s="5"/>
      <c r="E425" s="5"/>
      <c r="F425" s="5"/>
      <c r="G425" s="5"/>
      <c r="H425" s="5"/>
      <c r="I425" s="5"/>
      <c r="J425" s="5"/>
    </row>
    <row r="426" spans="3:10" x14ac:dyDescent="0.2">
      <c r="C426" s="5"/>
      <c r="D426" s="5"/>
      <c r="E426" s="5"/>
      <c r="F426" s="5"/>
      <c r="G426" s="5"/>
      <c r="H426" s="5"/>
      <c r="I426" s="5"/>
      <c r="J426" s="5"/>
    </row>
    <row r="427" spans="3:10" x14ac:dyDescent="0.2">
      <c r="C427" s="5"/>
      <c r="D427" s="5"/>
      <c r="E427" s="5"/>
      <c r="F427" s="5"/>
      <c r="G427" s="5"/>
      <c r="H427" s="5"/>
      <c r="I427" s="5"/>
      <c r="J427" s="5"/>
    </row>
    <row r="428" spans="3:10" x14ac:dyDescent="0.2">
      <c r="C428" s="5"/>
      <c r="D428" s="5"/>
      <c r="E428" s="5"/>
      <c r="F428" s="5"/>
      <c r="G428" s="5"/>
      <c r="H428" s="5"/>
      <c r="I428" s="5"/>
      <c r="J428" s="5"/>
    </row>
    <row r="429" spans="3:10" x14ac:dyDescent="0.2">
      <c r="C429" s="5"/>
      <c r="D429" s="5"/>
      <c r="E429" s="5"/>
      <c r="F429" s="5"/>
      <c r="G429" s="5"/>
      <c r="H429" s="5"/>
      <c r="I429" s="5"/>
      <c r="J429" s="5"/>
    </row>
    <row r="430" spans="3:10" x14ac:dyDescent="0.2">
      <c r="C430" s="5"/>
      <c r="D430" s="5"/>
      <c r="E430" s="5"/>
      <c r="F430" s="5"/>
      <c r="G430" s="5"/>
      <c r="H430" s="5"/>
      <c r="I430" s="5"/>
      <c r="J430" s="5"/>
    </row>
    <row r="431" spans="3:10" x14ac:dyDescent="0.2">
      <c r="C431" s="5"/>
      <c r="D431" s="5"/>
      <c r="E431" s="5"/>
      <c r="F431" s="5"/>
      <c r="G431" s="5"/>
      <c r="H431" s="5"/>
      <c r="I431" s="5"/>
      <c r="J431" s="5"/>
    </row>
    <row r="432" spans="3:10" x14ac:dyDescent="0.2">
      <c r="C432" s="5"/>
      <c r="D432" s="5"/>
      <c r="E432" s="5"/>
      <c r="F432" s="5"/>
      <c r="G432" s="5"/>
      <c r="H432" s="5"/>
      <c r="I432" s="5"/>
      <c r="J432" s="5"/>
    </row>
    <row r="433" spans="3:10" x14ac:dyDescent="0.2">
      <c r="C433" s="5"/>
      <c r="D433" s="5"/>
      <c r="E433" s="5"/>
      <c r="F433" s="5"/>
      <c r="G433" s="5"/>
      <c r="H433" s="5"/>
      <c r="I433" s="5"/>
      <c r="J433" s="5"/>
    </row>
    <row r="434" spans="3:10" x14ac:dyDescent="0.2">
      <c r="C434" s="5"/>
      <c r="D434" s="5"/>
      <c r="E434" s="5"/>
      <c r="F434" s="5"/>
      <c r="G434" s="5"/>
      <c r="H434" s="5"/>
      <c r="I434" s="5"/>
      <c r="J434" s="5"/>
    </row>
    <row r="435" spans="3:10" x14ac:dyDescent="0.2">
      <c r="C435" s="5"/>
      <c r="D435" s="5"/>
      <c r="E435" s="5"/>
      <c r="F435" s="5"/>
      <c r="G435" s="5"/>
      <c r="H435" s="5"/>
      <c r="I435" s="5"/>
      <c r="J435" s="5"/>
    </row>
    <row r="436" spans="3:10" x14ac:dyDescent="0.2">
      <c r="C436" s="5"/>
      <c r="D436" s="5"/>
      <c r="E436" s="5"/>
      <c r="F436" s="5"/>
      <c r="G436" s="5"/>
      <c r="H436" s="5"/>
      <c r="I436" s="5"/>
      <c r="J436" s="5"/>
    </row>
    <row r="437" spans="3:10" x14ac:dyDescent="0.2">
      <c r="C437" s="5"/>
      <c r="D437" s="5"/>
      <c r="E437" s="5"/>
      <c r="F437" s="5"/>
      <c r="G437" s="5"/>
      <c r="H437" s="5"/>
      <c r="I437" s="5"/>
      <c r="J437" s="5"/>
    </row>
    <row r="438" spans="3:10" x14ac:dyDescent="0.2">
      <c r="C438" s="5"/>
      <c r="D438" s="5"/>
      <c r="E438" s="5"/>
      <c r="F438" s="5"/>
      <c r="G438" s="5"/>
      <c r="H438" s="5"/>
      <c r="I438" s="5"/>
      <c r="J438" s="5"/>
    </row>
    <row r="439" spans="3:10" x14ac:dyDescent="0.2">
      <c r="C439" s="5"/>
      <c r="D439" s="5"/>
      <c r="E439" s="5"/>
      <c r="F439" s="5"/>
      <c r="G439" s="5"/>
      <c r="H439" s="5"/>
      <c r="I439" s="5"/>
      <c r="J439" s="5"/>
    </row>
    <row r="440" spans="3:10" x14ac:dyDescent="0.2">
      <c r="C440" s="5"/>
      <c r="D440" s="5"/>
      <c r="E440" s="5"/>
      <c r="F440" s="5"/>
      <c r="G440" s="5"/>
      <c r="H440" s="5"/>
      <c r="I440" s="5"/>
      <c r="J440" s="5"/>
    </row>
    <row r="441" spans="3:10" x14ac:dyDescent="0.2">
      <c r="C441" s="5"/>
      <c r="D441" s="5"/>
      <c r="E441" s="5"/>
      <c r="F441" s="5"/>
      <c r="G441" s="5"/>
      <c r="H441" s="5"/>
      <c r="I441" s="5"/>
      <c r="J441" s="5"/>
    </row>
    <row r="442" spans="3:10" x14ac:dyDescent="0.2">
      <c r="C442" s="5"/>
      <c r="D442" s="5"/>
      <c r="E442" s="5"/>
      <c r="F442" s="5"/>
      <c r="G442" s="5"/>
      <c r="H442" s="5"/>
      <c r="I442" s="5"/>
      <c r="J442" s="5"/>
    </row>
    <row r="443" spans="3:10" x14ac:dyDescent="0.2">
      <c r="C443" s="5"/>
      <c r="D443" s="5"/>
      <c r="E443" s="5"/>
      <c r="F443" s="5"/>
      <c r="G443" s="5"/>
      <c r="H443" s="5"/>
      <c r="I443" s="5"/>
      <c r="J443" s="5"/>
    </row>
    <row r="444" spans="3:10" x14ac:dyDescent="0.2">
      <c r="C444" s="5"/>
      <c r="D444" s="5"/>
      <c r="E444" s="5"/>
      <c r="F444" s="5"/>
      <c r="G444" s="5"/>
      <c r="H444" s="5"/>
      <c r="I444" s="5"/>
      <c r="J444" s="5"/>
    </row>
    <row r="445" spans="3:10" x14ac:dyDescent="0.2">
      <c r="C445" s="5"/>
      <c r="D445" s="5"/>
      <c r="E445" s="5"/>
      <c r="F445" s="5"/>
      <c r="G445" s="5"/>
      <c r="H445" s="5"/>
      <c r="I445" s="5"/>
      <c r="J445" s="5"/>
    </row>
    <row r="446" spans="3:10" x14ac:dyDescent="0.2">
      <c r="C446" s="5"/>
      <c r="D446" s="5"/>
      <c r="E446" s="5"/>
      <c r="F446" s="5"/>
      <c r="G446" s="5"/>
      <c r="H446" s="5"/>
      <c r="I446" s="5"/>
      <c r="J446" s="5"/>
    </row>
    <row r="447" spans="3:10" x14ac:dyDescent="0.2">
      <c r="C447" s="5"/>
      <c r="D447" s="5"/>
      <c r="E447" s="5"/>
      <c r="F447" s="5"/>
      <c r="G447" s="5"/>
      <c r="H447" s="5"/>
      <c r="I447" s="5"/>
      <c r="J447" s="5"/>
    </row>
    <row r="448" spans="3:10" x14ac:dyDescent="0.2">
      <c r="C448" s="5"/>
      <c r="D448" s="5"/>
      <c r="E448" s="5"/>
      <c r="F448" s="5"/>
      <c r="G448" s="5"/>
      <c r="H448" s="5"/>
      <c r="I448" s="5"/>
      <c r="J448" s="5"/>
    </row>
    <row r="449" spans="3:10" x14ac:dyDescent="0.2">
      <c r="C449" s="5"/>
      <c r="D449" s="5"/>
      <c r="E449" s="5"/>
      <c r="F449" s="5"/>
      <c r="G449" s="5"/>
      <c r="H449" s="5"/>
      <c r="I449" s="5"/>
      <c r="J449" s="5"/>
    </row>
    <row r="450" spans="3:10" x14ac:dyDescent="0.2">
      <c r="C450" s="5"/>
      <c r="D450" s="5"/>
      <c r="E450" s="5"/>
      <c r="F450" s="5"/>
      <c r="G450" s="5"/>
      <c r="H450" s="5"/>
      <c r="I450" s="5"/>
      <c r="J450" s="5"/>
    </row>
    <row r="451" spans="3:10" x14ac:dyDescent="0.2">
      <c r="C451" s="5"/>
      <c r="D451" s="5"/>
      <c r="E451" s="5"/>
      <c r="F451" s="5"/>
      <c r="G451" s="5"/>
      <c r="H451" s="5"/>
      <c r="I451" s="5"/>
      <c r="J451" s="5"/>
    </row>
    <row r="452" spans="3:10" x14ac:dyDescent="0.2">
      <c r="C452" s="5"/>
      <c r="D452" s="5"/>
      <c r="E452" s="5"/>
      <c r="F452" s="5"/>
      <c r="G452" s="5"/>
      <c r="H452" s="5"/>
      <c r="I452" s="5"/>
      <c r="J452" s="5"/>
    </row>
    <row r="453" spans="3:10" x14ac:dyDescent="0.2">
      <c r="C453" s="5"/>
      <c r="D453" s="5"/>
      <c r="E453" s="5"/>
      <c r="F453" s="5"/>
      <c r="G453" s="5"/>
      <c r="H453" s="5"/>
      <c r="I453" s="5"/>
      <c r="J453" s="5"/>
    </row>
    <row r="454" spans="3:10" x14ac:dyDescent="0.2">
      <c r="C454" s="5"/>
      <c r="D454" s="5"/>
      <c r="E454" s="5"/>
      <c r="F454" s="5"/>
      <c r="G454" s="5"/>
      <c r="H454" s="5"/>
      <c r="I454" s="5"/>
      <c r="J454" s="5"/>
    </row>
    <row r="455" spans="3:10" x14ac:dyDescent="0.2">
      <c r="C455" s="5"/>
      <c r="D455" s="5"/>
      <c r="E455" s="5"/>
      <c r="F455" s="5"/>
      <c r="G455" s="5"/>
      <c r="H455" s="5"/>
      <c r="I455" s="5"/>
      <c r="J455" s="5"/>
    </row>
    <row r="456" spans="3:10" x14ac:dyDescent="0.2">
      <c r="C456" s="5"/>
      <c r="D456" s="5"/>
      <c r="E456" s="5"/>
      <c r="F456" s="5"/>
      <c r="G456" s="5"/>
      <c r="H456" s="5"/>
      <c r="I456" s="5"/>
      <c r="J456" s="5"/>
    </row>
    <row r="457" spans="3:10" x14ac:dyDescent="0.2">
      <c r="C457" s="5"/>
      <c r="D457" s="5"/>
      <c r="E457" s="5"/>
      <c r="F457" s="5"/>
      <c r="G457" s="5"/>
      <c r="H457" s="5"/>
      <c r="I457" s="5"/>
      <c r="J457" s="5"/>
    </row>
    <row r="458" spans="3:10" x14ac:dyDescent="0.2">
      <c r="C458" s="5"/>
      <c r="D458" s="5"/>
      <c r="E458" s="5"/>
      <c r="F458" s="5"/>
      <c r="G458" s="5"/>
      <c r="H458" s="5"/>
      <c r="I458" s="5"/>
      <c r="J458" s="5"/>
    </row>
    <row r="459" spans="3:10" x14ac:dyDescent="0.2">
      <c r="C459" s="5"/>
      <c r="D459" s="5"/>
      <c r="E459" s="5"/>
      <c r="F459" s="5"/>
      <c r="G459" s="5"/>
      <c r="H459" s="5"/>
      <c r="I459" s="5"/>
      <c r="J459" s="5"/>
    </row>
    <row r="460" spans="3:10" x14ac:dyDescent="0.2">
      <c r="C460" s="5"/>
      <c r="D460" s="5"/>
      <c r="E460" s="5"/>
      <c r="F460" s="5"/>
      <c r="G460" s="5"/>
      <c r="H460" s="5"/>
      <c r="I460" s="5"/>
      <c r="J460" s="5"/>
    </row>
    <row r="461" spans="3:10" x14ac:dyDescent="0.2">
      <c r="C461" s="5"/>
      <c r="D461" s="5"/>
      <c r="E461" s="5"/>
      <c r="F461" s="5"/>
      <c r="G461" s="5"/>
      <c r="H461" s="5"/>
      <c r="I461" s="5"/>
      <c r="J461" s="5"/>
    </row>
    <row r="462" spans="3:10" x14ac:dyDescent="0.2">
      <c r="C462" s="5"/>
      <c r="D462" s="5"/>
      <c r="E462" s="5"/>
      <c r="F462" s="5"/>
      <c r="G462" s="5"/>
      <c r="H462" s="5"/>
      <c r="I462" s="5"/>
      <c r="J462" s="5"/>
    </row>
    <row r="463" spans="3:10" x14ac:dyDescent="0.2">
      <c r="C463" s="5"/>
      <c r="D463" s="5"/>
      <c r="E463" s="5"/>
      <c r="F463" s="5"/>
      <c r="G463" s="5"/>
      <c r="H463" s="5"/>
      <c r="I463" s="5"/>
      <c r="J463" s="5"/>
    </row>
    <row r="464" spans="3:10" x14ac:dyDescent="0.2">
      <c r="C464" s="5"/>
      <c r="D464" s="5"/>
      <c r="E464" s="5"/>
      <c r="F464" s="5"/>
      <c r="G464" s="5"/>
      <c r="H464" s="5"/>
      <c r="I464" s="5"/>
      <c r="J464" s="5"/>
    </row>
    <row r="465" spans="3:10" x14ac:dyDescent="0.2">
      <c r="C465" s="5"/>
      <c r="D465" s="5"/>
      <c r="E465" s="5"/>
      <c r="F465" s="5"/>
      <c r="G465" s="5"/>
      <c r="H465" s="5"/>
      <c r="I465" s="5"/>
      <c r="J465" s="5"/>
    </row>
    <row r="466" spans="3:10" x14ac:dyDescent="0.2">
      <c r="C466" s="5"/>
      <c r="D466" s="5"/>
      <c r="E466" s="5"/>
      <c r="F466" s="5"/>
      <c r="G466" s="5"/>
      <c r="H466" s="5"/>
      <c r="I466" s="5"/>
      <c r="J466" s="5"/>
    </row>
    <row r="467" spans="3:10" x14ac:dyDescent="0.2">
      <c r="C467" s="5"/>
      <c r="D467" s="5"/>
      <c r="E467" s="5"/>
      <c r="F467" s="5"/>
      <c r="G467" s="5"/>
      <c r="H467" s="5"/>
      <c r="I467" s="5"/>
      <c r="J467" s="5"/>
    </row>
    <row r="468" spans="3:10" x14ac:dyDescent="0.2">
      <c r="C468" s="5"/>
      <c r="D468" s="5"/>
      <c r="E468" s="5"/>
      <c r="F468" s="5"/>
      <c r="G468" s="5"/>
      <c r="H468" s="5"/>
      <c r="I468" s="5"/>
      <c r="J468" s="5"/>
    </row>
    <row r="469" spans="3:10" x14ac:dyDescent="0.2">
      <c r="C469" s="5"/>
      <c r="D469" s="5"/>
      <c r="E469" s="5"/>
      <c r="F469" s="5"/>
      <c r="G469" s="5"/>
      <c r="H469" s="5"/>
      <c r="I469" s="5"/>
      <c r="J469" s="5"/>
    </row>
    <row r="470" spans="3:10" x14ac:dyDescent="0.2">
      <c r="C470" s="5"/>
      <c r="D470" s="5"/>
      <c r="E470" s="5"/>
      <c r="F470" s="5"/>
      <c r="G470" s="5"/>
      <c r="H470" s="5"/>
      <c r="I470" s="5"/>
      <c r="J470" s="5"/>
    </row>
    <row r="471" spans="3:10" x14ac:dyDescent="0.2">
      <c r="C471" s="5"/>
      <c r="D471" s="5"/>
      <c r="E471" s="5"/>
      <c r="F471" s="5"/>
      <c r="G471" s="5"/>
      <c r="H471" s="5"/>
      <c r="I471" s="5"/>
      <c r="J471" s="5"/>
    </row>
    <row r="472" spans="3:10" x14ac:dyDescent="0.2">
      <c r="C472" s="5"/>
      <c r="D472" s="5"/>
      <c r="E472" s="5"/>
      <c r="F472" s="5"/>
      <c r="G472" s="5"/>
      <c r="H472" s="5"/>
      <c r="I472" s="5"/>
      <c r="J472" s="5"/>
    </row>
    <row r="473" spans="3:10" x14ac:dyDescent="0.2">
      <c r="C473" s="5"/>
      <c r="D473" s="5"/>
      <c r="E473" s="5"/>
      <c r="F473" s="5"/>
      <c r="G473" s="5"/>
      <c r="H473" s="5"/>
      <c r="I473" s="5"/>
      <c r="J473" s="5"/>
    </row>
    <row r="474" spans="3:10" x14ac:dyDescent="0.2">
      <c r="C474" s="5"/>
      <c r="D474" s="5"/>
      <c r="E474" s="5"/>
      <c r="F474" s="5"/>
      <c r="G474" s="5"/>
      <c r="H474" s="5"/>
      <c r="I474" s="5"/>
      <c r="J474" s="5"/>
    </row>
    <row r="475" spans="3:10" x14ac:dyDescent="0.2">
      <c r="C475" s="5"/>
      <c r="D475" s="5"/>
      <c r="E475" s="5"/>
      <c r="F475" s="5"/>
      <c r="G475" s="5"/>
      <c r="H475" s="5"/>
      <c r="I475" s="5"/>
      <c r="J475" s="5"/>
    </row>
    <row r="476" spans="3:10" x14ac:dyDescent="0.2">
      <c r="C476" s="5"/>
      <c r="D476" s="5"/>
      <c r="E476" s="5"/>
      <c r="F476" s="5"/>
      <c r="G476" s="5"/>
      <c r="H476" s="5"/>
      <c r="I476" s="5"/>
      <c r="J476" s="5"/>
    </row>
    <row r="477" spans="3:10" x14ac:dyDescent="0.2">
      <c r="C477" s="5"/>
      <c r="D477" s="5"/>
      <c r="E477" s="5"/>
      <c r="F477" s="5"/>
      <c r="G477" s="5"/>
      <c r="H477" s="5"/>
      <c r="I477" s="5"/>
      <c r="J477" s="5"/>
    </row>
    <row r="478" spans="3:10" x14ac:dyDescent="0.2">
      <c r="C478" s="5"/>
      <c r="D478" s="5"/>
      <c r="E478" s="5"/>
      <c r="F478" s="5"/>
      <c r="G478" s="5"/>
      <c r="H478" s="5"/>
      <c r="I478" s="5"/>
      <c r="J478" s="5"/>
    </row>
    <row r="479" spans="3:10" x14ac:dyDescent="0.2">
      <c r="C479" s="5"/>
      <c r="D479" s="5"/>
      <c r="E479" s="5"/>
      <c r="F479" s="5"/>
      <c r="G479" s="5"/>
      <c r="H479" s="5"/>
      <c r="I479" s="5"/>
      <c r="J479" s="5"/>
    </row>
    <row r="480" spans="3:10" x14ac:dyDescent="0.2">
      <c r="C480" s="5"/>
      <c r="D480" s="5"/>
      <c r="E480" s="5"/>
      <c r="F480" s="5"/>
      <c r="G480" s="5"/>
      <c r="H480" s="5"/>
      <c r="I480" s="5"/>
      <c r="J480" s="5"/>
    </row>
    <row r="481" spans="3:10" x14ac:dyDescent="0.2">
      <c r="C481" s="5"/>
      <c r="D481" s="5"/>
      <c r="E481" s="5"/>
      <c r="F481" s="5"/>
      <c r="G481" s="5"/>
      <c r="H481" s="5"/>
      <c r="I481" s="5"/>
      <c r="J481" s="5"/>
    </row>
    <row r="482" spans="3:10" x14ac:dyDescent="0.2">
      <c r="C482" s="5"/>
      <c r="D482" s="5"/>
      <c r="E482" s="5"/>
      <c r="F482" s="5"/>
      <c r="G482" s="5"/>
      <c r="H482" s="5"/>
      <c r="I482" s="5"/>
      <c r="J482" s="5"/>
    </row>
    <row r="483" spans="3:10" x14ac:dyDescent="0.2">
      <c r="C483" s="5"/>
      <c r="D483" s="5"/>
      <c r="E483" s="5"/>
      <c r="F483" s="5"/>
      <c r="G483" s="5"/>
      <c r="H483" s="5"/>
      <c r="I483" s="5"/>
      <c r="J483" s="5"/>
    </row>
    <row r="484" spans="3:10" x14ac:dyDescent="0.2">
      <c r="C484" s="5"/>
      <c r="D484" s="5"/>
      <c r="E484" s="5"/>
      <c r="F484" s="5"/>
      <c r="G484" s="5"/>
      <c r="H484" s="5"/>
      <c r="I484" s="5"/>
      <c r="J484" s="5"/>
    </row>
    <row r="485" spans="3:10" x14ac:dyDescent="0.2">
      <c r="C485" s="5"/>
      <c r="D485" s="5"/>
      <c r="E485" s="5"/>
      <c r="F485" s="5"/>
      <c r="G485" s="5"/>
      <c r="H485" s="5"/>
      <c r="I485" s="5"/>
      <c r="J485" s="5"/>
    </row>
    <row r="486" spans="3:10" x14ac:dyDescent="0.2">
      <c r="C486" s="5"/>
      <c r="D486" s="5"/>
      <c r="E486" s="5"/>
      <c r="F486" s="5"/>
      <c r="G486" s="5"/>
      <c r="H486" s="5"/>
      <c r="I486" s="5"/>
      <c r="J486" s="5"/>
    </row>
    <row r="487" spans="3:10" x14ac:dyDescent="0.2">
      <c r="C487" s="5"/>
      <c r="D487" s="5"/>
      <c r="E487" s="5"/>
      <c r="F487" s="5"/>
      <c r="G487" s="5"/>
      <c r="H487" s="5"/>
      <c r="I487" s="5"/>
      <c r="J487" s="5"/>
    </row>
    <row r="488" spans="3:10" x14ac:dyDescent="0.2">
      <c r="C488" s="5"/>
      <c r="D488" s="5"/>
      <c r="E488" s="5"/>
      <c r="F488" s="5"/>
      <c r="G488" s="5"/>
      <c r="H488" s="5"/>
      <c r="I488" s="5"/>
      <c r="J488" s="5"/>
    </row>
    <row r="489" spans="3:10" x14ac:dyDescent="0.2">
      <c r="C489" s="5"/>
      <c r="D489" s="5"/>
      <c r="E489" s="5"/>
      <c r="F489" s="5"/>
      <c r="G489" s="5"/>
      <c r="H489" s="5"/>
      <c r="I489" s="5"/>
      <c r="J489" s="5"/>
    </row>
    <row r="490" spans="3:10" x14ac:dyDescent="0.2">
      <c r="C490" s="5"/>
      <c r="D490" s="5"/>
      <c r="E490" s="5"/>
      <c r="F490" s="5"/>
      <c r="G490" s="5"/>
      <c r="H490" s="5"/>
      <c r="I490" s="5"/>
      <c r="J490" s="5"/>
    </row>
    <row r="491" spans="3:10" x14ac:dyDescent="0.2">
      <c r="C491" s="5"/>
      <c r="D491" s="5"/>
      <c r="E491" s="5"/>
      <c r="F491" s="5"/>
      <c r="G491" s="5"/>
      <c r="H491" s="5"/>
      <c r="I491" s="5"/>
      <c r="J491" s="5"/>
    </row>
    <row r="492" spans="3:10" x14ac:dyDescent="0.2">
      <c r="C492" s="5"/>
      <c r="D492" s="5"/>
      <c r="E492" s="5"/>
      <c r="F492" s="5"/>
      <c r="G492" s="5"/>
      <c r="H492" s="5"/>
      <c r="I492" s="5"/>
      <c r="J492" s="5"/>
    </row>
    <row r="493" spans="3:10" x14ac:dyDescent="0.2">
      <c r="C493" s="5"/>
      <c r="D493" s="5"/>
      <c r="E493" s="5"/>
      <c r="F493" s="5"/>
      <c r="G493" s="5"/>
      <c r="H493" s="5"/>
      <c r="I493" s="5"/>
      <c r="J493" s="5"/>
    </row>
    <row r="494" spans="3:10" x14ac:dyDescent="0.2">
      <c r="C494" s="5"/>
      <c r="D494" s="5"/>
      <c r="E494" s="5"/>
      <c r="F494" s="5"/>
      <c r="G494" s="5"/>
      <c r="H494" s="5"/>
      <c r="I494" s="5"/>
      <c r="J494" s="5"/>
    </row>
    <row r="495" spans="3:10" x14ac:dyDescent="0.2">
      <c r="C495" s="5"/>
      <c r="D495" s="5"/>
      <c r="E495" s="5"/>
      <c r="F495" s="5"/>
      <c r="G495" s="5"/>
      <c r="H495" s="5"/>
      <c r="I495" s="5"/>
      <c r="J495" s="5"/>
    </row>
    <row r="496" spans="3:10" x14ac:dyDescent="0.2">
      <c r="C496" s="5"/>
      <c r="D496" s="5"/>
      <c r="E496" s="5"/>
      <c r="F496" s="5"/>
      <c r="G496" s="5"/>
      <c r="H496" s="5"/>
      <c r="I496" s="5"/>
      <c r="J496" s="5"/>
    </row>
    <row r="497" spans="3:10" x14ac:dyDescent="0.2">
      <c r="C497" s="5"/>
      <c r="D497" s="5"/>
      <c r="E497" s="5"/>
      <c r="F497" s="5"/>
      <c r="G497" s="5"/>
      <c r="H497" s="5"/>
      <c r="I497" s="5"/>
      <c r="J497" s="5"/>
    </row>
    <row r="498" spans="3:10" x14ac:dyDescent="0.2">
      <c r="C498" s="5"/>
      <c r="D498" s="5"/>
      <c r="E498" s="5"/>
      <c r="F498" s="5"/>
      <c r="G498" s="5"/>
      <c r="H498" s="5"/>
      <c r="I498" s="5"/>
      <c r="J498" s="5"/>
    </row>
    <row r="499" spans="3:10" x14ac:dyDescent="0.2">
      <c r="C499" s="5"/>
      <c r="D499" s="5"/>
      <c r="E499" s="5"/>
      <c r="F499" s="5"/>
      <c r="G499" s="5"/>
      <c r="H499" s="5"/>
      <c r="I499" s="5"/>
      <c r="J499" s="5"/>
    </row>
    <row r="500" spans="3:10" x14ac:dyDescent="0.2">
      <c r="C500" s="5"/>
      <c r="D500" s="5"/>
      <c r="E500" s="5"/>
      <c r="F500" s="5"/>
      <c r="G500" s="5"/>
      <c r="H500" s="5"/>
      <c r="I500" s="5"/>
      <c r="J500" s="5"/>
    </row>
    <row r="501" spans="3:10" x14ac:dyDescent="0.2">
      <c r="C501" s="5"/>
      <c r="D501" s="5"/>
      <c r="E501" s="5"/>
      <c r="F501" s="5"/>
      <c r="G501" s="5"/>
      <c r="H501" s="5"/>
      <c r="I501" s="5"/>
      <c r="J501" s="5"/>
    </row>
    <row r="502" spans="3:10" x14ac:dyDescent="0.2">
      <c r="C502" s="5"/>
      <c r="D502" s="5"/>
      <c r="E502" s="5"/>
      <c r="F502" s="5"/>
      <c r="G502" s="5"/>
      <c r="H502" s="5"/>
      <c r="I502" s="5"/>
      <c r="J502" s="5"/>
    </row>
    <row r="503" spans="3:10" x14ac:dyDescent="0.2">
      <c r="C503" s="5"/>
      <c r="D503" s="5"/>
      <c r="E503" s="5"/>
      <c r="F503" s="5"/>
      <c r="G503" s="5"/>
      <c r="H503" s="5"/>
      <c r="I503" s="5"/>
      <c r="J503" s="5"/>
    </row>
    <row r="504" spans="3:10" x14ac:dyDescent="0.2">
      <c r="C504" s="5"/>
      <c r="D504" s="5"/>
      <c r="E504" s="5"/>
      <c r="F504" s="5"/>
      <c r="G504" s="5"/>
      <c r="H504" s="5"/>
      <c r="I504" s="5"/>
      <c r="J504" s="5"/>
    </row>
    <row r="505" spans="3:10" x14ac:dyDescent="0.2">
      <c r="C505" s="5"/>
      <c r="D505" s="5"/>
      <c r="E505" s="5"/>
      <c r="F505" s="5"/>
      <c r="G505" s="5"/>
      <c r="H505" s="5"/>
      <c r="I505" s="5"/>
      <c r="J505" s="5"/>
    </row>
    <row r="506" spans="3:10" x14ac:dyDescent="0.2">
      <c r="C506" s="5"/>
      <c r="D506" s="5"/>
      <c r="E506" s="5"/>
      <c r="F506" s="5"/>
      <c r="G506" s="5"/>
      <c r="H506" s="5"/>
      <c r="I506" s="5"/>
      <c r="J506" s="5"/>
    </row>
    <row r="507" spans="3:10" x14ac:dyDescent="0.2">
      <c r="C507" s="5"/>
      <c r="D507" s="5"/>
      <c r="E507" s="5"/>
      <c r="F507" s="5"/>
      <c r="G507" s="5"/>
      <c r="H507" s="5"/>
      <c r="I507" s="5"/>
      <c r="J507" s="5"/>
    </row>
    <row r="508" spans="3:10" x14ac:dyDescent="0.2">
      <c r="C508" s="5"/>
      <c r="D508" s="5"/>
      <c r="E508" s="5"/>
      <c r="F508" s="5"/>
      <c r="G508" s="5"/>
      <c r="H508" s="5"/>
      <c r="I508" s="5"/>
      <c r="J508" s="5"/>
    </row>
    <row r="509" spans="3:10" x14ac:dyDescent="0.2">
      <c r="C509" s="5"/>
      <c r="D509" s="5"/>
      <c r="E509" s="5"/>
      <c r="F509" s="5"/>
      <c r="G509" s="5"/>
      <c r="H509" s="5"/>
      <c r="I509" s="5"/>
      <c r="J509" s="5"/>
    </row>
    <row r="510" spans="3:10" x14ac:dyDescent="0.2">
      <c r="C510" s="5"/>
      <c r="D510" s="5"/>
      <c r="E510" s="5"/>
      <c r="F510" s="5"/>
      <c r="G510" s="5"/>
      <c r="H510" s="5"/>
      <c r="I510" s="5"/>
      <c r="J510" s="5"/>
    </row>
    <row r="511" spans="3:10" x14ac:dyDescent="0.2">
      <c r="C511" s="5"/>
      <c r="D511" s="5"/>
      <c r="E511" s="5"/>
      <c r="F511" s="5"/>
      <c r="G511" s="5"/>
      <c r="H511" s="5"/>
      <c r="I511" s="5"/>
      <c r="J511" s="5"/>
    </row>
    <row r="512" spans="3:10" x14ac:dyDescent="0.2">
      <c r="C512" s="5"/>
      <c r="D512" s="5"/>
      <c r="E512" s="5"/>
      <c r="F512" s="5"/>
      <c r="G512" s="5"/>
      <c r="H512" s="5"/>
      <c r="I512" s="5"/>
      <c r="J512" s="5"/>
    </row>
    <row r="513" spans="3:10" x14ac:dyDescent="0.2">
      <c r="C513" s="5"/>
      <c r="D513" s="5"/>
      <c r="E513" s="5"/>
      <c r="F513" s="5"/>
      <c r="G513" s="5"/>
      <c r="H513" s="5"/>
      <c r="I513" s="5"/>
      <c r="J513" s="5"/>
    </row>
    <row r="514" spans="3:10" x14ac:dyDescent="0.2">
      <c r="C514" s="5"/>
      <c r="D514" s="5"/>
      <c r="E514" s="5"/>
      <c r="F514" s="5"/>
      <c r="G514" s="5"/>
      <c r="H514" s="5"/>
      <c r="I514" s="5"/>
      <c r="J514" s="5"/>
    </row>
    <row r="515" spans="3:10" x14ac:dyDescent="0.2">
      <c r="C515" s="5"/>
      <c r="D515" s="5"/>
      <c r="E515" s="5"/>
      <c r="F515" s="5"/>
      <c r="G515" s="5"/>
      <c r="H515" s="5"/>
      <c r="I515" s="5"/>
      <c r="J515" s="5"/>
    </row>
    <row r="516" spans="3:10" x14ac:dyDescent="0.2">
      <c r="C516" s="5"/>
      <c r="D516" s="5"/>
      <c r="E516" s="5"/>
      <c r="F516" s="5"/>
      <c r="G516" s="5"/>
      <c r="H516" s="5"/>
      <c r="I516" s="5"/>
      <c r="J516" s="5"/>
    </row>
    <row r="517" spans="3:10" x14ac:dyDescent="0.2">
      <c r="C517" s="5"/>
      <c r="D517" s="5"/>
      <c r="E517" s="5"/>
      <c r="F517" s="5"/>
      <c r="G517" s="5"/>
      <c r="H517" s="5"/>
      <c r="I517" s="5"/>
      <c r="J517" s="5"/>
    </row>
    <row r="518" spans="3:10" x14ac:dyDescent="0.2">
      <c r="C518" s="5"/>
      <c r="D518" s="5"/>
      <c r="E518" s="5"/>
      <c r="F518" s="5"/>
      <c r="G518" s="5"/>
      <c r="H518" s="5"/>
      <c r="I518" s="5"/>
      <c r="J518" s="5"/>
    </row>
    <row r="519" spans="3:10" x14ac:dyDescent="0.2">
      <c r="C519" s="5"/>
      <c r="D519" s="5"/>
      <c r="E519" s="5"/>
      <c r="F519" s="5"/>
      <c r="G519" s="5"/>
      <c r="H519" s="5"/>
      <c r="I519" s="5"/>
      <c r="J519" s="5"/>
    </row>
    <row r="520" spans="3:10" x14ac:dyDescent="0.2">
      <c r="C520" s="5"/>
      <c r="D520" s="5"/>
      <c r="E520" s="5"/>
      <c r="F520" s="5"/>
      <c r="G520" s="5"/>
      <c r="H520" s="5"/>
      <c r="I520" s="5"/>
      <c r="J520" s="5"/>
    </row>
    <row r="521" spans="3:10" x14ac:dyDescent="0.2">
      <c r="C521" s="5"/>
      <c r="D521" s="5"/>
      <c r="E521" s="5"/>
      <c r="F521" s="5"/>
      <c r="G521" s="5"/>
      <c r="H521" s="5"/>
      <c r="I521" s="5"/>
      <c r="J521" s="5"/>
    </row>
    <row r="522" spans="3:10" x14ac:dyDescent="0.2">
      <c r="C522" s="5"/>
      <c r="D522" s="5"/>
      <c r="E522" s="5"/>
      <c r="F522" s="5"/>
      <c r="G522" s="5"/>
      <c r="H522" s="5"/>
      <c r="I522" s="5"/>
      <c r="J522" s="5"/>
    </row>
    <row r="523" spans="3:10" x14ac:dyDescent="0.2">
      <c r="C523" s="5"/>
      <c r="D523" s="5"/>
      <c r="E523" s="5"/>
      <c r="F523" s="5"/>
      <c r="G523" s="5"/>
      <c r="H523" s="5"/>
      <c r="I523" s="5"/>
      <c r="J523" s="5"/>
    </row>
    <row r="524" spans="3:10" x14ac:dyDescent="0.2">
      <c r="C524" s="5"/>
      <c r="D524" s="5"/>
      <c r="E524" s="5"/>
      <c r="F524" s="5"/>
      <c r="G524" s="5"/>
      <c r="H524" s="5"/>
      <c r="I524" s="5"/>
      <c r="J524" s="5"/>
    </row>
    <row r="525" spans="3:10" x14ac:dyDescent="0.2">
      <c r="C525" s="5"/>
      <c r="D525" s="5"/>
      <c r="E525" s="5"/>
      <c r="F525" s="5"/>
      <c r="G525" s="5"/>
      <c r="H525" s="5"/>
      <c r="I525" s="5"/>
      <c r="J525" s="5"/>
    </row>
    <row r="526" spans="3:10" x14ac:dyDescent="0.2">
      <c r="C526" s="5"/>
      <c r="D526" s="5"/>
      <c r="E526" s="5"/>
      <c r="F526" s="5"/>
      <c r="G526" s="5"/>
      <c r="H526" s="5"/>
      <c r="I526" s="5"/>
      <c r="J526" s="5"/>
    </row>
    <row r="527" spans="3:10" x14ac:dyDescent="0.2">
      <c r="C527" s="5"/>
      <c r="D527" s="5"/>
      <c r="E527" s="5"/>
      <c r="F527" s="5"/>
      <c r="G527" s="5"/>
      <c r="H527" s="5"/>
      <c r="I527" s="5"/>
      <c r="J527" s="5"/>
    </row>
    <row r="528" spans="3:10" x14ac:dyDescent="0.2">
      <c r="C528" s="5"/>
      <c r="D528" s="5"/>
      <c r="E528" s="5"/>
      <c r="F528" s="5"/>
      <c r="G528" s="5"/>
      <c r="H528" s="5"/>
      <c r="I528" s="5"/>
      <c r="J528" s="5"/>
    </row>
    <row r="529" spans="3:10" x14ac:dyDescent="0.2">
      <c r="C529" s="5"/>
      <c r="D529" s="5"/>
      <c r="E529" s="5"/>
      <c r="F529" s="5"/>
      <c r="G529" s="5"/>
      <c r="H529" s="5"/>
      <c r="I529" s="5"/>
      <c r="J529" s="5"/>
    </row>
    <row r="530" spans="3:10" x14ac:dyDescent="0.2">
      <c r="C530" s="5"/>
      <c r="D530" s="5"/>
      <c r="E530" s="5"/>
      <c r="F530" s="5"/>
      <c r="G530" s="5"/>
      <c r="H530" s="5"/>
      <c r="I530" s="5"/>
      <c r="J530" s="5"/>
    </row>
    <row r="531" spans="3:10" x14ac:dyDescent="0.2">
      <c r="C531" s="5"/>
      <c r="D531" s="5"/>
      <c r="E531" s="5"/>
      <c r="F531" s="5"/>
      <c r="G531" s="5"/>
      <c r="H531" s="5"/>
      <c r="I531" s="5"/>
      <c r="J531" s="5"/>
    </row>
    <row r="532" spans="3:10" x14ac:dyDescent="0.2">
      <c r="C532" s="5"/>
      <c r="D532" s="5"/>
      <c r="E532" s="5"/>
      <c r="F532" s="5"/>
      <c r="G532" s="5"/>
      <c r="H532" s="5"/>
      <c r="I532" s="5"/>
      <c r="J532" s="5"/>
    </row>
    <row r="533" spans="3:10" x14ac:dyDescent="0.2">
      <c r="C533" s="5"/>
      <c r="D533" s="5"/>
      <c r="E533" s="5"/>
      <c r="F533" s="5"/>
      <c r="G533" s="5"/>
      <c r="H533" s="5"/>
      <c r="I533" s="5"/>
      <c r="J533" s="5"/>
    </row>
    <row r="534" spans="3:10" x14ac:dyDescent="0.2">
      <c r="C534" s="5"/>
      <c r="D534" s="5"/>
      <c r="E534" s="5"/>
      <c r="F534" s="5"/>
      <c r="G534" s="5"/>
      <c r="H534" s="5"/>
      <c r="I534" s="5"/>
      <c r="J534" s="5"/>
    </row>
    <row r="535" spans="3:10" x14ac:dyDescent="0.2">
      <c r="C535" s="5"/>
      <c r="D535" s="5"/>
      <c r="E535" s="5"/>
      <c r="F535" s="5"/>
      <c r="G535" s="5"/>
      <c r="H535" s="5"/>
      <c r="I535" s="5"/>
      <c r="J535" s="5"/>
    </row>
    <row r="536" spans="3:10" x14ac:dyDescent="0.2">
      <c r="C536" s="5"/>
      <c r="D536" s="5"/>
      <c r="E536" s="5"/>
      <c r="F536" s="5"/>
      <c r="G536" s="5"/>
      <c r="H536" s="5"/>
      <c r="I536" s="5"/>
      <c r="J536" s="5"/>
    </row>
    <row r="537" spans="3:10" x14ac:dyDescent="0.2">
      <c r="C537" s="5"/>
      <c r="D537" s="5"/>
      <c r="E537" s="5"/>
      <c r="F537" s="5"/>
      <c r="G537" s="5"/>
      <c r="H537" s="5"/>
      <c r="I537" s="5"/>
      <c r="J537" s="5"/>
    </row>
    <row r="538" spans="3:10" x14ac:dyDescent="0.2">
      <c r="C538" s="5"/>
      <c r="D538" s="5"/>
      <c r="E538" s="5"/>
      <c r="F538" s="5"/>
      <c r="G538" s="5"/>
      <c r="H538" s="5"/>
      <c r="I538" s="5"/>
      <c r="J538" s="5"/>
    </row>
    <row r="539" spans="3:10" x14ac:dyDescent="0.2">
      <c r="C539" s="5"/>
      <c r="D539" s="5"/>
      <c r="E539" s="5"/>
      <c r="F539" s="5"/>
      <c r="G539" s="5"/>
      <c r="H539" s="5"/>
      <c r="I539" s="5"/>
      <c r="J539" s="5"/>
    </row>
    <row r="540" spans="3:10" x14ac:dyDescent="0.2">
      <c r="C540" s="5"/>
      <c r="D540" s="5"/>
      <c r="E540" s="5"/>
      <c r="F540" s="5"/>
      <c r="G540" s="5"/>
      <c r="H540" s="5"/>
      <c r="I540" s="5"/>
      <c r="J540" s="5"/>
    </row>
    <row r="541" spans="3:10" x14ac:dyDescent="0.2">
      <c r="C541" s="5"/>
      <c r="D541" s="5"/>
      <c r="E541" s="5"/>
      <c r="F541" s="5"/>
      <c r="G541" s="5"/>
      <c r="H541" s="5"/>
      <c r="I541" s="5"/>
      <c r="J541" s="5"/>
    </row>
    <row r="542" spans="3:10" x14ac:dyDescent="0.2">
      <c r="C542" s="5"/>
      <c r="D542" s="5"/>
      <c r="E542" s="5"/>
      <c r="F542" s="5"/>
      <c r="G542" s="5"/>
      <c r="H542" s="5"/>
      <c r="I542" s="5"/>
      <c r="J542" s="5"/>
    </row>
    <row r="543" spans="3:10" x14ac:dyDescent="0.2">
      <c r="C543" s="5"/>
      <c r="D543" s="5"/>
      <c r="E543" s="5"/>
      <c r="F543" s="5"/>
      <c r="G543" s="5"/>
      <c r="H543" s="5"/>
      <c r="I543" s="5"/>
      <c r="J543" s="5"/>
    </row>
    <row r="544" spans="3:10" x14ac:dyDescent="0.2">
      <c r="C544" s="5"/>
      <c r="D544" s="5"/>
      <c r="E544" s="5"/>
      <c r="F544" s="5"/>
      <c r="G544" s="5"/>
      <c r="H544" s="5"/>
      <c r="I544" s="5"/>
      <c r="J544" s="5"/>
    </row>
    <row r="545" spans="3:10" x14ac:dyDescent="0.2">
      <c r="C545" s="5"/>
      <c r="D545" s="5"/>
      <c r="E545" s="5"/>
      <c r="F545" s="5"/>
      <c r="G545" s="5"/>
      <c r="H545" s="5"/>
      <c r="I545" s="5"/>
      <c r="J545" s="5"/>
    </row>
  </sheetData>
  <mergeCells count="6">
    <mergeCell ref="A21:A33"/>
    <mergeCell ref="A34:B34"/>
    <mergeCell ref="A1:J1"/>
    <mergeCell ref="A2:B3"/>
    <mergeCell ref="C2:J2"/>
    <mergeCell ref="A4:A20"/>
  </mergeCells>
  <printOptions horizontalCentered="1" verticalCentered="1"/>
  <pageMargins left="0.19685039370078741" right="0.15748031496062992" top="0.15748031496062992" bottom="0.15748031496062992" header="0.27559055118110237" footer="0.15748031496062992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45"/>
  <sheetViews>
    <sheetView zoomScaleNormal="100" zoomScaleSheetLayoutView="98" workbookViewId="0">
      <selection activeCell="AD8" sqref="AD8"/>
    </sheetView>
  </sheetViews>
  <sheetFormatPr defaultRowHeight="15" x14ac:dyDescent="0.2"/>
  <cols>
    <col min="1" max="1" width="7.140625" style="2" customWidth="1"/>
    <col min="2" max="2" width="35.5703125" style="3" customWidth="1"/>
    <col min="3" max="10" width="12.7109375" style="3" hidden="1" customWidth="1"/>
    <col min="11" max="17" width="12.7109375" style="2" hidden="1" customWidth="1"/>
    <col min="18" max="18" width="12.7109375" style="13" hidden="1" customWidth="1"/>
    <col min="19" max="20" width="12.7109375" style="5" customWidth="1"/>
    <col min="21" max="21" width="15.140625" style="2" customWidth="1"/>
    <col min="22" max="26" width="12.7109375" style="2" customWidth="1"/>
    <col min="27" max="28" width="9.140625" style="2"/>
    <col min="29" max="29" width="9.140625" style="2" customWidth="1"/>
    <col min="30" max="16384" width="9.140625" style="2"/>
  </cols>
  <sheetData>
    <row r="1" spans="1:26" ht="54.75" customHeight="1" thickBot="1" x14ac:dyDescent="0.25">
      <c r="A1" s="145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s="9" customFormat="1" ht="35.25" customHeight="1" x14ac:dyDescent="0.2">
      <c r="A2" s="151" t="s">
        <v>59</v>
      </c>
      <c r="B2" s="152"/>
      <c r="C2" s="156" t="s">
        <v>77</v>
      </c>
      <c r="D2" s="157"/>
      <c r="E2" s="157"/>
      <c r="F2" s="157"/>
      <c r="G2" s="157"/>
      <c r="H2" s="157"/>
      <c r="I2" s="157"/>
      <c r="J2" s="158"/>
      <c r="K2" s="159" t="s">
        <v>76</v>
      </c>
      <c r="L2" s="160"/>
      <c r="M2" s="160"/>
      <c r="N2" s="160"/>
      <c r="O2" s="160"/>
      <c r="P2" s="160"/>
      <c r="Q2" s="160"/>
      <c r="R2" s="161"/>
      <c r="S2" s="162" t="s">
        <v>78</v>
      </c>
      <c r="T2" s="163"/>
      <c r="U2" s="163"/>
      <c r="V2" s="163"/>
      <c r="W2" s="163"/>
      <c r="X2" s="163"/>
      <c r="Y2" s="163"/>
      <c r="Z2" s="164"/>
    </row>
    <row r="3" spans="1:26" s="9" customFormat="1" ht="31.5" customHeight="1" x14ac:dyDescent="0.2">
      <c r="A3" s="153"/>
      <c r="B3" s="154"/>
      <c r="C3" s="83">
        <v>2011</v>
      </c>
      <c r="D3" s="84">
        <v>2012</v>
      </c>
      <c r="E3" s="85">
        <v>2013</v>
      </c>
      <c r="F3" s="85">
        <v>2014</v>
      </c>
      <c r="G3" s="84">
        <v>2015</v>
      </c>
      <c r="H3" s="84">
        <v>2016</v>
      </c>
      <c r="I3" s="86">
        <v>2017</v>
      </c>
      <c r="J3" s="86">
        <v>2018</v>
      </c>
      <c r="K3" s="87">
        <v>2011</v>
      </c>
      <c r="L3" s="84">
        <v>2012</v>
      </c>
      <c r="M3" s="88">
        <v>2013</v>
      </c>
      <c r="N3" s="84">
        <v>2014</v>
      </c>
      <c r="O3" s="85">
        <v>2015</v>
      </c>
      <c r="P3" s="85">
        <v>2016</v>
      </c>
      <c r="Q3" s="85">
        <v>2017</v>
      </c>
      <c r="R3" s="85">
        <v>2018</v>
      </c>
      <c r="S3" s="87">
        <v>2011</v>
      </c>
      <c r="T3" s="84">
        <v>2012</v>
      </c>
      <c r="U3" s="88">
        <v>2013</v>
      </c>
      <c r="V3" s="84">
        <v>2014</v>
      </c>
      <c r="W3" s="84">
        <v>2015</v>
      </c>
      <c r="X3" s="84">
        <v>2016</v>
      </c>
      <c r="Y3" s="84">
        <v>2017</v>
      </c>
      <c r="Z3" s="105">
        <v>2018</v>
      </c>
    </row>
    <row r="4" spans="1:26" s="9" customFormat="1" ht="18" customHeight="1" x14ac:dyDescent="0.2">
      <c r="A4" s="148" t="s">
        <v>57</v>
      </c>
      <c r="B4" s="48" t="s">
        <v>37</v>
      </c>
      <c r="C4" s="49">
        <v>44569</v>
      </c>
      <c r="D4" s="50">
        <v>49312</v>
      </c>
      <c r="E4" s="51">
        <v>21049</v>
      </c>
      <c r="F4" s="51">
        <v>15969</v>
      </c>
      <c r="G4" s="50">
        <v>625</v>
      </c>
      <c r="H4" s="50">
        <v>14998</v>
      </c>
      <c r="I4" s="51">
        <v>21725</v>
      </c>
      <c r="J4" s="106">
        <v>34215</v>
      </c>
      <c r="K4" s="52">
        <v>3905</v>
      </c>
      <c r="L4" s="50">
        <v>12836</v>
      </c>
      <c r="M4" s="53">
        <v>9700</v>
      </c>
      <c r="N4" s="51">
        <v>3944</v>
      </c>
      <c r="O4" s="53">
        <v>16891</v>
      </c>
      <c r="P4" s="53">
        <v>3334</v>
      </c>
      <c r="Q4" s="53">
        <v>848</v>
      </c>
      <c r="R4" s="113">
        <v>7479</v>
      </c>
      <c r="S4" s="52">
        <f t="shared" ref="S4:S19" si="0">C4+K4</f>
        <v>48474</v>
      </c>
      <c r="T4" s="50">
        <f t="shared" ref="T4:T19" si="1">D4+L4</f>
        <v>62148</v>
      </c>
      <c r="U4" s="53">
        <f t="shared" ref="U4:U19" si="2">E4+M4</f>
        <v>30749</v>
      </c>
      <c r="V4" s="54">
        <f t="shared" ref="V4:V19" si="3">F4+N4</f>
        <v>19913</v>
      </c>
      <c r="W4" s="54">
        <f t="shared" ref="W4:W19" si="4">G4+O4</f>
        <v>17516</v>
      </c>
      <c r="X4" s="54">
        <f t="shared" ref="X4:X19" si="5">H4+P4</f>
        <v>18332</v>
      </c>
      <c r="Y4" s="54">
        <f t="shared" ref="Y4:Y34" si="6">I4+Q4</f>
        <v>22573</v>
      </c>
      <c r="Z4" s="114">
        <f t="shared" ref="Z4:Z34" si="7">J4+R4</f>
        <v>41694</v>
      </c>
    </row>
    <row r="5" spans="1:26" s="9" customFormat="1" ht="18" customHeight="1" x14ac:dyDescent="0.2">
      <c r="A5" s="149"/>
      <c r="B5" s="55" t="s">
        <v>38</v>
      </c>
      <c r="C5" s="56">
        <v>18292</v>
      </c>
      <c r="D5" s="57">
        <v>15837</v>
      </c>
      <c r="E5" s="58">
        <v>16704</v>
      </c>
      <c r="F5" s="58">
        <v>15652</v>
      </c>
      <c r="G5" s="57">
        <v>8559</v>
      </c>
      <c r="H5" s="57">
        <v>13281.7</v>
      </c>
      <c r="I5" s="58">
        <v>11618</v>
      </c>
      <c r="J5" s="107">
        <v>12367</v>
      </c>
      <c r="K5" s="56">
        <v>493</v>
      </c>
      <c r="L5" s="57">
        <v>561</v>
      </c>
      <c r="M5" s="57">
        <v>1953</v>
      </c>
      <c r="N5" s="58">
        <v>585</v>
      </c>
      <c r="O5" s="57">
        <v>511</v>
      </c>
      <c r="P5" s="57">
        <v>238</v>
      </c>
      <c r="Q5" s="57">
        <v>541</v>
      </c>
      <c r="R5" s="107">
        <v>245</v>
      </c>
      <c r="S5" s="56">
        <f t="shared" si="0"/>
        <v>18785</v>
      </c>
      <c r="T5" s="57">
        <f t="shared" si="1"/>
        <v>16398</v>
      </c>
      <c r="U5" s="57">
        <f t="shared" si="2"/>
        <v>18657</v>
      </c>
      <c r="V5" s="59">
        <f t="shared" si="3"/>
        <v>16237</v>
      </c>
      <c r="W5" s="54">
        <f t="shared" si="4"/>
        <v>9070</v>
      </c>
      <c r="X5" s="54">
        <f t="shared" si="5"/>
        <v>13519.7</v>
      </c>
      <c r="Y5" s="54">
        <f t="shared" si="6"/>
        <v>12159</v>
      </c>
      <c r="Z5" s="114">
        <f t="shared" si="7"/>
        <v>12612</v>
      </c>
    </row>
    <row r="6" spans="1:26" s="9" customFormat="1" ht="18" customHeight="1" x14ac:dyDescent="0.2">
      <c r="A6" s="149"/>
      <c r="B6" s="60" t="s">
        <v>39</v>
      </c>
      <c r="C6" s="56">
        <v>1224</v>
      </c>
      <c r="D6" s="57">
        <v>474</v>
      </c>
      <c r="E6" s="58">
        <v>26</v>
      </c>
      <c r="F6" s="58">
        <v>0</v>
      </c>
      <c r="G6" s="57">
        <v>88</v>
      </c>
      <c r="H6" s="57">
        <v>0</v>
      </c>
      <c r="I6" s="58">
        <v>0</v>
      </c>
      <c r="J6" s="107">
        <v>0</v>
      </c>
      <c r="K6" s="56">
        <v>3531</v>
      </c>
      <c r="L6" s="57">
        <v>1901</v>
      </c>
      <c r="M6" s="57">
        <v>1498</v>
      </c>
      <c r="N6" s="58">
        <v>1277</v>
      </c>
      <c r="O6" s="57">
        <v>1045</v>
      </c>
      <c r="P6" s="57">
        <v>854</v>
      </c>
      <c r="Q6" s="57">
        <v>1128</v>
      </c>
      <c r="R6" s="107">
        <v>1217</v>
      </c>
      <c r="S6" s="56">
        <f t="shared" si="0"/>
        <v>4755</v>
      </c>
      <c r="T6" s="57">
        <f t="shared" si="1"/>
        <v>2375</v>
      </c>
      <c r="U6" s="57">
        <f t="shared" si="2"/>
        <v>1524</v>
      </c>
      <c r="V6" s="59">
        <f t="shared" si="3"/>
        <v>1277</v>
      </c>
      <c r="W6" s="54">
        <f t="shared" si="4"/>
        <v>1133</v>
      </c>
      <c r="X6" s="54">
        <f t="shared" si="5"/>
        <v>854</v>
      </c>
      <c r="Y6" s="54">
        <f t="shared" si="6"/>
        <v>1128</v>
      </c>
      <c r="Z6" s="114">
        <f t="shared" si="7"/>
        <v>1217</v>
      </c>
    </row>
    <row r="7" spans="1:26" s="9" customFormat="1" ht="18" customHeight="1" x14ac:dyDescent="0.2">
      <c r="A7" s="149"/>
      <c r="B7" s="55" t="s">
        <v>29</v>
      </c>
      <c r="C7" s="56">
        <v>1852</v>
      </c>
      <c r="D7" s="57">
        <v>941</v>
      </c>
      <c r="E7" s="58">
        <v>78</v>
      </c>
      <c r="F7" s="58">
        <v>62</v>
      </c>
      <c r="G7" s="57">
        <v>89</v>
      </c>
      <c r="H7" s="57">
        <v>1411</v>
      </c>
      <c r="I7" s="58">
        <v>482</v>
      </c>
      <c r="J7" s="107">
        <v>258</v>
      </c>
      <c r="K7" s="56">
        <v>1006</v>
      </c>
      <c r="L7" s="57">
        <v>1479</v>
      </c>
      <c r="M7" s="57">
        <v>1882</v>
      </c>
      <c r="N7" s="58">
        <v>3533</v>
      </c>
      <c r="O7" s="57">
        <v>2133</v>
      </c>
      <c r="P7" s="57">
        <v>868</v>
      </c>
      <c r="Q7" s="57">
        <v>1283</v>
      </c>
      <c r="R7" s="107">
        <v>1146</v>
      </c>
      <c r="S7" s="56">
        <f t="shared" si="0"/>
        <v>2858</v>
      </c>
      <c r="T7" s="57">
        <f t="shared" si="1"/>
        <v>2420</v>
      </c>
      <c r="U7" s="57">
        <f t="shared" si="2"/>
        <v>1960</v>
      </c>
      <c r="V7" s="59">
        <f t="shared" si="3"/>
        <v>3595</v>
      </c>
      <c r="W7" s="54">
        <f t="shared" si="4"/>
        <v>2222</v>
      </c>
      <c r="X7" s="54">
        <f t="shared" si="5"/>
        <v>2279</v>
      </c>
      <c r="Y7" s="54">
        <f t="shared" si="6"/>
        <v>1765</v>
      </c>
      <c r="Z7" s="114">
        <f t="shared" si="7"/>
        <v>1404</v>
      </c>
    </row>
    <row r="8" spans="1:26" s="9" customFormat="1" ht="18" customHeight="1" x14ac:dyDescent="0.2">
      <c r="A8" s="149"/>
      <c r="B8" s="55" t="s">
        <v>40</v>
      </c>
      <c r="C8" s="56">
        <v>22362</v>
      </c>
      <c r="D8" s="57">
        <v>20370</v>
      </c>
      <c r="E8" s="58">
        <v>19277</v>
      </c>
      <c r="F8" s="58">
        <v>12459</v>
      </c>
      <c r="G8" s="57">
        <v>10569</v>
      </c>
      <c r="H8" s="57">
        <v>10724</v>
      </c>
      <c r="I8" s="58">
        <v>10760</v>
      </c>
      <c r="J8" s="107">
        <v>10447</v>
      </c>
      <c r="K8" s="56">
        <v>128</v>
      </c>
      <c r="L8" s="57">
        <v>349</v>
      </c>
      <c r="M8" s="57">
        <v>134</v>
      </c>
      <c r="N8" s="58">
        <v>39</v>
      </c>
      <c r="O8" s="57">
        <v>199</v>
      </c>
      <c r="P8" s="57">
        <v>107</v>
      </c>
      <c r="Q8" s="57">
        <v>127</v>
      </c>
      <c r="R8" s="107">
        <v>75</v>
      </c>
      <c r="S8" s="56">
        <f t="shared" si="0"/>
        <v>22490</v>
      </c>
      <c r="T8" s="57">
        <f t="shared" si="1"/>
        <v>20719</v>
      </c>
      <c r="U8" s="57">
        <f t="shared" si="2"/>
        <v>19411</v>
      </c>
      <c r="V8" s="59">
        <f t="shared" si="3"/>
        <v>12498</v>
      </c>
      <c r="W8" s="54">
        <f t="shared" si="4"/>
        <v>10768</v>
      </c>
      <c r="X8" s="54">
        <f t="shared" si="5"/>
        <v>10831</v>
      </c>
      <c r="Y8" s="54">
        <f t="shared" si="6"/>
        <v>10887</v>
      </c>
      <c r="Z8" s="114">
        <f t="shared" si="7"/>
        <v>10522</v>
      </c>
    </row>
    <row r="9" spans="1:26" s="9" customFormat="1" ht="18" customHeight="1" x14ac:dyDescent="0.2">
      <c r="A9" s="149"/>
      <c r="B9" s="55" t="s">
        <v>32</v>
      </c>
      <c r="C9" s="56">
        <v>921</v>
      </c>
      <c r="D9" s="57">
        <v>2991</v>
      </c>
      <c r="E9" s="58">
        <v>1446</v>
      </c>
      <c r="F9" s="58">
        <v>306</v>
      </c>
      <c r="G9" s="57">
        <v>47</v>
      </c>
      <c r="H9" s="57">
        <v>414</v>
      </c>
      <c r="I9" s="58">
        <v>2320</v>
      </c>
      <c r="J9" s="107">
        <v>1435</v>
      </c>
      <c r="K9" s="56">
        <v>0</v>
      </c>
      <c r="L9" s="57">
        <v>0</v>
      </c>
      <c r="M9" s="57">
        <v>8</v>
      </c>
      <c r="N9" s="58">
        <v>0</v>
      </c>
      <c r="O9" s="57">
        <v>0</v>
      </c>
      <c r="P9" s="57">
        <v>0</v>
      </c>
      <c r="Q9" s="57">
        <v>0</v>
      </c>
      <c r="R9" s="107">
        <v>0</v>
      </c>
      <c r="S9" s="56">
        <f t="shared" si="0"/>
        <v>921</v>
      </c>
      <c r="T9" s="57">
        <f t="shared" si="1"/>
        <v>2991</v>
      </c>
      <c r="U9" s="57">
        <f t="shared" si="2"/>
        <v>1454</v>
      </c>
      <c r="V9" s="59">
        <f t="shared" si="3"/>
        <v>306</v>
      </c>
      <c r="W9" s="54">
        <f t="shared" si="4"/>
        <v>47</v>
      </c>
      <c r="X9" s="54">
        <f t="shared" si="5"/>
        <v>414</v>
      </c>
      <c r="Y9" s="54">
        <f t="shared" si="6"/>
        <v>2320</v>
      </c>
      <c r="Z9" s="114">
        <f t="shared" si="7"/>
        <v>1435</v>
      </c>
    </row>
    <row r="10" spans="1:26" s="9" customFormat="1" ht="18" customHeight="1" x14ac:dyDescent="0.2">
      <c r="A10" s="149"/>
      <c r="B10" s="55" t="s">
        <v>33</v>
      </c>
      <c r="C10" s="56">
        <v>14682</v>
      </c>
      <c r="D10" s="57">
        <v>10111</v>
      </c>
      <c r="E10" s="58">
        <v>13323</v>
      </c>
      <c r="F10" s="58">
        <v>8724</v>
      </c>
      <c r="G10" s="57">
        <v>4436</v>
      </c>
      <c r="H10" s="57">
        <v>5687.8</v>
      </c>
      <c r="I10" s="58">
        <v>4615</v>
      </c>
      <c r="J10" s="107">
        <v>6549</v>
      </c>
      <c r="K10" s="56">
        <v>2647</v>
      </c>
      <c r="L10" s="57">
        <v>8383</v>
      </c>
      <c r="M10" s="57">
        <v>7410</v>
      </c>
      <c r="N10" s="58">
        <v>4399</v>
      </c>
      <c r="O10" s="57">
        <v>4366</v>
      </c>
      <c r="P10" s="57">
        <v>1299</v>
      </c>
      <c r="Q10" s="57">
        <v>1753</v>
      </c>
      <c r="R10" s="107">
        <v>2998</v>
      </c>
      <c r="S10" s="56">
        <f t="shared" si="0"/>
        <v>17329</v>
      </c>
      <c r="T10" s="57">
        <f t="shared" si="1"/>
        <v>18494</v>
      </c>
      <c r="U10" s="57">
        <f t="shared" si="2"/>
        <v>20733</v>
      </c>
      <c r="V10" s="59">
        <f t="shared" si="3"/>
        <v>13123</v>
      </c>
      <c r="W10" s="54">
        <f t="shared" si="4"/>
        <v>8802</v>
      </c>
      <c r="X10" s="54">
        <f t="shared" si="5"/>
        <v>6986.8</v>
      </c>
      <c r="Y10" s="54">
        <f t="shared" si="6"/>
        <v>6368</v>
      </c>
      <c r="Z10" s="114">
        <f t="shared" si="7"/>
        <v>9547</v>
      </c>
    </row>
    <row r="11" spans="1:26" s="9" customFormat="1" ht="18" customHeight="1" x14ac:dyDescent="0.2">
      <c r="A11" s="149"/>
      <c r="B11" s="55" t="s">
        <v>64</v>
      </c>
      <c r="C11" s="56">
        <v>0</v>
      </c>
      <c r="D11" s="57">
        <v>0</v>
      </c>
      <c r="E11" s="58">
        <v>0</v>
      </c>
      <c r="F11" s="58">
        <v>0</v>
      </c>
      <c r="G11" s="57">
        <v>0</v>
      </c>
      <c r="H11" s="57">
        <v>0</v>
      </c>
      <c r="I11" s="58">
        <v>479</v>
      </c>
      <c r="J11" s="107">
        <v>0</v>
      </c>
      <c r="K11" s="56">
        <v>6986</v>
      </c>
      <c r="L11" s="57">
        <v>8737</v>
      </c>
      <c r="M11" s="57">
        <v>24760</v>
      </c>
      <c r="N11" s="58">
        <v>18902</v>
      </c>
      <c r="O11" s="57">
        <v>5805</v>
      </c>
      <c r="P11" s="57">
        <v>1867</v>
      </c>
      <c r="Q11" s="57">
        <v>1</v>
      </c>
      <c r="R11" s="107">
        <v>0</v>
      </c>
      <c r="S11" s="56">
        <f t="shared" si="0"/>
        <v>6986</v>
      </c>
      <c r="T11" s="57">
        <f t="shared" si="1"/>
        <v>8737</v>
      </c>
      <c r="U11" s="57">
        <f t="shared" si="2"/>
        <v>24760</v>
      </c>
      <c r="V11" s="59">
        <f t="shared" si="3"/>
        <v>18902</v>
      </c>
      <c r="W11" s="54">
        <f t="shared" si="4"/>
        <v>5805</v>
      </c>
      <c r="X11" s="54">
        <f t="shared" si="5"/>
        <v>1867</v>
      </c>
      <c r="Y11" s="54">
        <f t="shared" si="6"/>
        <v>480</v>
      </c>
      <c r="Z11" s="114">
        <f t="shared" si="7"/>
        <v>0</v>
      </c>
    </row>
    <row r="12" spans="1:26" s="9" customFormat="1" ht="18" customHeight="1" x14ac:dyDescent="0.2">
      <c r="A12" s="149"/>
      <c r="B12" s="55" t="s">
        <v>62</v>
      </c>
      <c r="C12" s="56">
        <v>78</v>
      </c>
      <c r="D12" s="57">
        <v>0</v>
      </c>
      <c r="E12" s="58">
        <v>0</v>
      </c>
      <c r="F12" s="58">
        <v>0</v>
      </c>
      <c r="G12" s="57">
        <v>0</v>
      </c>
      <c r="H12" s="57">
        <v>0</v>
      </c>
      <c r="I12" s="58">
        <v>0</v>
      </c>
      <c r="J12" s="107">
        <v>0</v>
      </c>
      <c r="K12" s="56">
        <v>0</v>
      </c>
      <c r="L12" s="57">
        <v>22202</v>
      </c>
      <c r="M12" s="57">
        <v>19803</v>
      </c>
      <c r="N12" s="58">
        <v>18808</v>
      </c>
      <c r="O12" s="57">
        <v>19924</v>
      </c>
      <c r="P12" s="57">
        <v>20837</v>
      </c>
      <c r="Q12" s="57">
        <v>20570</v>
      </c>
      <c r="R12" s="107">
        <v>21038</v>
      </c>
      <c r="S12" s="56">
        <f t="shared" si="0"/>
        <v>78</v>
      </c>
      <c r="T12" s="57">
        <f t="shared" si="1"/>
        <v>22202</v>
      </c>
      <c r="U12" s="57">
        <f t="shared" si="2"/>
        <v>19803</v>
      </c>
      <c r="V12" s="59">
        <f t="shared" si="3"/>
        <v>18808</v>
      </c>
      <c r="W12" s="54">
        <f t="shared" si="4"/>
        <v>19924</v>
      </c>
      <c r="X12" s="54">
        <f t="shared" si="5"/>
        <v>20837</v>
      </c>
      <c r="Y12" s="54">
        <f t="shared" si="6"/>
        <v>20570</v>
      </c>
      <c r="Z12" s="114">
        <f t="shared" si="7"/>
        <v>21038</v>
      </c>
    </row>
    <row r="13" spans="1:26" s="9" customFormat="1" ht="18" customHeight="1" x14ac:dyDescent="0.2">
      <c r="A13" s="149"/>
      <c r="B13" s="55" t="s">
        <v>41</v>
      </c>
      <c r="C13" s="56">
        <v>0</v>
      </c>
      <c r="D13" s="57">
        <v>0</v>
      </c>
      <c r="E13" s="58">
        <v>17468</v>
      </c>
      <c r="F13" s="58">
        <v>36983</v>
      </c>
      <c r="G13" s="57">
        <v>36010</v>
      </c>
      <c r="H13" s="57">
        <v>59194.5</v>
      </c>
      <c r="I13" s="58">
        <v>21553</v>
      </c>
      <c r="J13" s="107">
        <v>45502</v>
      </c>
      <c r="K13" s="56">
        <v>0</v>
      </c>
      <c r="L13" s="57">
        <v>18966</v>
      </c>
      <c r="M13" s="57">
        <v>20146</v>
      </c>
      <c r="N13" s="58">
        <v>20627</v>
      </c>
      <c r="O13" s="57">
        <v>20200</v>
      </c>
      <c r="P13" s="57">
        <v>17340</v>
      </c>
      <c r="Q13" s="57">
        <v>21555</v>
      </c>
      <c r="R13" s="107">
        <v>23095</v>
      </c>
      <c r="S13" s="56">
        <f t="shared" si="0"/>
        <v>0</v>
      </c>
      <c r="T13" s="57">
        <f t="shared" si="1"/>
        <v>18966</v>
      </c>
      <c r="U13" s="57">
        <f t="shared" si="2"/>
        <v>37614</v>
      </c>
      <c r="V13" s="59">
        <f t="shared" si="3"/>
        <v>57610</v>
      </c>
      <c r="W13" s="54">
        <f t="shared" si="4"/>
        <v>56210</v>
      </c>
      <c r="X13" s="54">
        <f t="shared" si="5"/>
        <v>76534.5</v>
      </c>
      <c r="Y13" s="54">
        <f t="shared" si="6"/>
        <v>43108</v>
      </c>
      <c r="Z13" s="114">
        <f t="shared" si="7"/>
        <v>68597</v>
      </c>
    </row>
    <row r="14" spans="1:26" s="9" customFormat="1" ht="18" customHeight="1" x14ac:dyDescent="0.2">
      <c r="A14" s="149"/>
      <c r="B14" s="55" t="s">
        <v>31</v>
      </c>
      <c r="C14" s="56">
        <v>0</v>
      </c>
      <c r="D14" s="57">
        <v>0</v>
      </c>
      <c r="E14" s="58">
        <v>3286</v>
      </c>
      <c r="F14" s="58">
        <v>3605</v>
      </c>
      <c r="G14" s="57">
        <v>2774</v>
      </c>
      <c r="H14" s="57">
        <v>2891</v>
      </c>
      <c r="I14" s="58">
        <v>3751</v>
      </c>
      <c r="J14" s="107">
        <v>3862</v>
      </c>
      <c r="K14" s="56">
        <v>50029</v>
      </c>
      <c r="L14" s="57">
        <v>23</v>
      </c>
      <c r="M14" s="57">
        <v>17</v>
      </c>
      <c r="N14" s="58">
        <v>880</v>
      </c>
      <c r="O14" s="57">
        <v>464</v>
      </c>
      <c r="P14" s="57">
        <v>515</v>
      </c>
      <c r="Q14" s="57">
        <v>2</v>
      </c>
      <c r="R14" s="107">
        <v>0</v>
      </c>
      <c r="S14" s="56">
        <f t="shared" ref="S14:S16" si="8">C14+K14</f>
        <v>50029</v>
      </c>
      <c r="T14" s="57">
        <f t="shared" ref="T14:T16" si="9">D14+L14</f>
        <v>23</v>
      </c>
      <c r="U14" s="57">
        <f t="shared" ref="U14:U16" si="10">E14+M14</f>
        <v>3303</v>
      </c>
      <c r="V14" s="59">
        <f t="shared" ref="V14:V16" si="11">F14+N14</f>
        <v>4485</v>
      </c>
      <c r="W14" s="54">
        <f t="shared" ref="W14:W16" si="12">G14+O14</f>
        <v>3238</v>
      </c>
      <c r="X14" s="54">
        <f t="shared" ref="X14:X16" si="13">H14+P14</f>
        <v>3406</v>
      </c>
      <c r="Y14" s="54">
        <f t="shared" si="6"/>
        <v>3753</v>
      </c>
      <c r="Z14" s="114">
        <f t="shared" si="7"/>
        <v>3862</v>
      </c>
    </row>
    <row r="15" spans="1:26" s="9" customFormat="1" ht="18" customHeight="1" x14ac:dyDescent="0.2">
      <c r="A15" s="149"/>
      <c r="B15" s="55" t="s">
        <v>43</v>
      </c>
      <c r="C15" s="56">
        <v>0</v>
      </c>
      <c r="D15" s="57">
        <v>0</v>
      </c>
      <c r="E15" s="58">
        <v>0</v>
      </c>
      <c r="F15" s="58">
        <v>0</v>
      </c>
      <c r="G15" s="57">
        <v>0</v>
      </c>
      <c r="H15" s="57">
        <v>0</v>
      </c>
      <c r="I15" s="58">
        <v>0</v>
      </c>
      <c r="J15" s="107">
        <v>0</v>
      </c>
      <c r="K15" s="56">
        <v>0</v>
      </c>
      <c r="L15" s="57">
        <v>1002</v>
      </c>
      <c r="M15" s="57">
        <v>1596</v>
      </c>
      <c r="N15" s="58">
        <v>635</v>
      </c>
      <c r="O15" s="57">
        <v>34</v>
      </c>
      <c r="P15" s="57">
        <v>0</v>
      </c>
      <c r="Q15" s="57">
        <v>0</v>
      </c>
      <c r="R15" s="107">
        <v>167</v>
      </c>
      <c r="S15" s="56">
        <f t="shared" si="8"/>
        <v>0</v>
      </c>
      <c r="T15" s="57">
        <f t="shared" si="9"/>
        <v>1002</v>
      </c>
      <c r="U15" s="57">
        <f t="shared" si="10"/>
        <v>1596</v>
      </c>
      <c r="V15" s="59">
        <f t="shared" si="11"/>
        <v>635</v>
      </c>
      <c r="W15" s="54">
        <f t="shared" si="12"/>
        <v>34</v>
      </c>
      <c r="X15" s="54">
        <f t="shared" si="13"/>
        <v>0</v>
      </c>
      <c r="Y15" s="54">
        <f t="shared" si="6"/>
        <v>0</v>
      </c>
      <c r="Z15" s="114">
        <f t="shared" si="7"/>
        <v>167</v>
      </c>
    </row>
    <row r="16" spans="1:26" s="9" customFormat="1" ht="18" customHeight="1" x14ac:dyDescent="0.2">
      <c r="A16" s="149"/>
      <c r="B16" s="55" t="s">
        <v>30</v>
      </c>
      <c r="C16" s="56">
        <v>3851</v>
      </c>
      <c r="D16" s="57">
        <v>3452</v>
      </c>
      <c r="E16" s="58">
        <v>0</v>
      </c>
      <c r="F16" s="58">
        <v>0</v>
      </c>
      <c r="G16" s="57">
        <v>0</v>
      </c>
      <c r="H16" s="57">
        <v>0</v>
      </c>
      <c r="I16" s="58">
        <v>0</v>
      </c>
      <c r="J16" s="107">
        <v>0</v>
      </c>
      <c r="K16" s="56">
        <v>0</v>
      </c>
      <c r="L16" s="57">
        <v>1572</v>
      </c>
      <c r="M16" s="57">
        <v>1549</v>
      </c>
      <c r="N16" s="58">
        <v>268</v>
      </c>
      <c r="O16" s="57">
        <v>63</v>
      </c>
      <c r="P16" s="57">
        <v>0</v>
      </c>
      <c r="Q16" s="57">
        <v>509</v>
      </c>
      <c r="R16" s="107">
        <v>17339</v>
      </c>
      <c r="S16" s="56">
        <f t="shared" si="8"/>
        <v>3851</v>
      </c>
      <c r="T16" s="57">
        <f t="shared" si="9"/>
        <v>5024</v>
      </c>
      <c r="U16" s="57">
        <f t="shared" si="10"/>
        <v>1549</v>
      </c>
      <c r="V16" s="59">
        <f t="shared" si="11"/>
        <v>268</v>
      </c>
      <c r="W16" s="54">
        <f t="shared" si="12"/>
        <v>63</v>
      </c>
      <c r="X16" s="54">
        <f t="shared" si="13"/>
        <v>0</v>
      </c>
      <c r="Y16" s="54">
        <f t="shared" si="6"/>
        <v>509</v>
      </c>
      <c r="Z16" s="114">
        <f t="shared" si="7"/>
        <v>17339</v>
      </c>
    </row>
    <row r="17" spans="1:26" s="9" customFormat="1" ht="18" customHeight="1" x14ac:dyDescent="0.2">
      <c r="A17" s="149"/>
      <c r="B17" s="55" t="s">
        <v>63</v>
      </c>
      <c r="C17" s="56">
        <v>44047</v>
      </c>
      <c r="D17" s="57">
        <v>27854</v>
      </c>
      <c r="E17" s="58">
        <v>0</v>
      </c>
      <c r="F17" s="58">
        <v>0</v>
      </c>
      <c r="G17" s="57">
        <v>0</v>
      </c>
      <c r="H17" s="57">
        <v>0</v>
      </c>
      <c r="I17" s="58">
        <v>0</v>
      </c>
      <c r="J17" s="107">
        <v>0</v>
      </c>
      <c r="K17" s="56">
        <v>15146</v>
      </c>
      <c r="L17" s="57">
        <v>355724</v>
      </c>
      <c r="M17" s="57">
        <v>421097</v>
      </c>
      <c r="N17" s="58">
        <v>306002</v>
      </c>
      <c r="O17" s="57">
        <v>56757</v>
      </c>
      <c r="P17" s="57">
        <v>10557</v>
      </c>
      <c r="Q17" s="57">
        <v>202573</v>
      </c>
      <c r="R17" s="107">
        <v>762407</v>
      </c>
      <c r="S17" s="56">
        <f t="shared" si="0"/>
        <v>59193</v>
      </c>
      <c r="T17" s="57">
        <f t="shared" si="1"/>
        <v>383578</v>
      </c>
      <c r="U17" s="57">
        <f t="shared" si="2"/>
        <v>421097</v>
      </c>
      <c r="V17" s="59">
        <f t="shared" si="3"/>
        <v>306002</v>
      </c>
      <c r="W17" s="54">
        <f t="shared" si="4"/>
        <v>56757</v>
      </c>
      <c r="X17" s="54">
        <f t="shared" si="5"/>
        <v>10557</v>
      </c>
      <c r="Y17" s="54">
        <f t="shared" si="6"/>
        <v>202573</v>
      </c>
      <c r="Z17" s="114">
        <f t="shared" si="7"/>
        <v>762407</v>
      </c>
    </row>
    <row r="18" spans="1:26" s="9" customFormat="1" ht="18" customHeight="1" x14ac:dyDescent="0.2">
      <c r="A18" s="149"/>
      <c r="B18" s="61" t="s">
        <v>42</v>
      </c>
      <c r="C18" s="62">
        <v>0</v>
      </c>
      <c r="D18" s="63">
        <v>0</v>
      </c>
      <c r="E18" s="64">
        <v>0</v>
      </c>
      <c r="F18" s="64">
        <v>0</v>
      </c>
      <c r="G18" s="63">
        <v>0</v>
      </c>
      <c r="H18" s="63">
        <v>0</v>
      </c>
      <c r="I18" s="64">
        <v>0</v>
      </c>
      <c r="J18" s="108">
        <v>0</v>
      </c>
      <c r="K18" s="62">
        <v>2286</v>
      </c>
      <c r="L18" s="63">
        <v>84044</v>
      </c>
      <c r="M18" s="63">
        <v>159762</v>
      </c>
      <c r="N18" s="64">
        <v>95396</v>
      </c>
      <c r="O18" s="63">
        <v>10090</v>
      </c>
      <c r="P18" s="63">
        <v>16144</v>
      </c>
      <c r="Q18" s="63">
        <v>111180</v>
      </c>
      <c r="R18" s="108">
        <v>127508</v>
      </c>
      <c r="S18" s="62">
        <f t="shared" si="0"/>
        <v>2286</v>
      </c>
      <c r="T18" s="63">
        <f t="shared" si="1"/>
        <v>84044</v>
      </c>
      <c r="U18" s="63">
        <f t="shared" si="2"/>
        <v>159762</v>
      </c>
      <c r="V18" s="65">
        <f t="shared" si="3"/>
        <v>95396</v>
      </c>
      <c r="W18" s="66">
        <f t="shared" si="4"/>
        <v>10090</v>
      </c>
      <c r="X18" s="66">
        <f t="shared" si="5"/>
        <v>16144</v>
      </c>
      <c r="Y18" s="66">
        <f t="shared" si="6"/>
        <v>111180</v>
      </c>
      <c r="Z18" s="114">
        <f t="shared" si="7"/>
        <v>127508</v>
      </c>
    </row>
    <row r="19" spans="1:26" s="9" customFormat="1" ht="18" customHeight="1" thickBot="1" x14ac:dyDescent="0.25">
      <c r="A19" s="149"/>
      <c r="B19" s="67" t="s">
        <v>44</v>
      </c>
      <c r="C19" s="68">
        <v>0</v>
      </c>
      <c r="D19" s="69">
        <v>0</v>
      </c>
      <c r="E19" s="70">
        <v>0</v>
      </c>
      <c r="F19" s="70">
        <v>0</v>
      </c>
      <c r="G19" s="69">
        <v>0</v>
      </c>
      <c r="H19" s="69">
        <v>0</v>
      </c>
      <c r="I19" s="70">
        <v>0</v>
      </c>
      <c r="J19" s="109">
        <v>0</v>
      </c>
      <c r="K19" s="68">
        <v>0</v>
      </c>
      <c r="L19" s="69">
        <v>19122</v>
      </c>
      <c r="M19" s="69">
        <v>33311</v>
      </c>
      <c r="N19" s="70">
        <v>14807</v>
      </c>
      <c r="O19" s="69">
        <v>-4563</v>
      </c>
      <c r="P19" s="69">
        <v>-11381</v>
      </c>
      <c r="Q19" s="69">
        <v>-13575</v>
      </c>
      <c r="R19" s="109">
        <v>-24343</v>
      </c>
      <c r="S19" s="68">
        <f t="shared" si="0"/>
        <v>0</v>
      </c>
      <c r="T19" s="69">
        <f t="shared" si="1"/>
        <v>19122</v>
      </c>
      <c r="U19" s="57">
        <f t="shared" si="2"/>
        <v>33311</v>
      </c>
      <c r="V19" s="59">
        <f t="shared" si="3"/>
        <v>14807</v>
      </c>
      <c r="W19" s="54">
        <f t="shared" si="4"/>
        <v>-4563</v>
      </c>
      <c r="X19" s="54">
        <f t="shared" si="5"/>
        <v>-11381</v>
      </c>
      <c r="Y19" s="54">
        <f t="shared" si="6"/>
        <v>-13575</v>
      </c>
      <c r="Z19" s="114">
        <f t="shared" si="7"/>
        <v>-24343</v>
      </c>
    </row>
    <row r="20" spans="1:26" s="9" customFormat="1" ht="24.75" customHeight="1" thickTop="1" x14ac:dyDescent="0.2">
      <c r="A20" s="150"/>
      <c r="B20" s="97" t="s">
        <v>60</v>
      </c>
      <c r="C20" s="94">
        <f t="shared" ref="C20:R20" si="14">SUM(C4:C19)</f>
        <v>151878</v>
      </c>
      <c r="D20" s="95">
        <f t="shared" si="14"/>
        <v>131342</v>
      </c>
      <c r="E20" s="96">
        <f t="shared" si="14"/>
        <v>92657</v>
      </c>
      <c r="F20" s="96">
        <f t="shared" si="14"/>
        <v>93760</v>
      </c>
      <c r="G20" s="95">
        <f t="shared" si="14"/>
        <v>63197</v>
      </c>
      <c r="H20" s="95">
        <f t="shared" si="14"/>
        <v>108602</v>
      </c>
      <c r="I20" s="95">
        <f t="shared" si="14"/>
        <v>77303</v>
      </c>
      <c r="J20" s="95">
        <f t="shared" si="14"/>
        <v>114635</v>
      </c>
      <c r="K20" s="94">
        <f t="shared" si="14"/>
        <v>86157</v>
      </c>
      <c r="L20" s="95">
        <f t="shared" si="14"/>
        <v>536901</v>
      </c>
      <c r="M20" s="95">
        <f t="shared" si="14"/>
        <v>704626</v>
      </c>
      <c r="N20" s="96">
        <f t="shared" si="14"/>
        <v>490102</v>
      </c>
      <c r="O20" s="95">
        <f t="shared" si="14"/>
        <v>133919</v>
      </c>
      <c r="P20" s="95">
        <f t="shared" si="14"/>
        <v>62579</v>
      </c>
      <c r="Q20" s="95">
        <f t="shared" si="14"/>
        <v>348495</v>
      </c>
      <c r="R20" s="95">
        <f t="shared" si="14"/>
        <v>940371</v>
      </c>
      <c r="S20" s="94">
        <f t="shared" ref="S20:S32" si="15">C20+K20</f>
        <v>238035</v>
      </c>
      <c r="T20" s="95">
        <f>SUM(T4:T19)</f>
        <v>668243</v>
      </c>
      <c r="U20" s="95">
        <f>SUM(U4:U19)</f>
        <v>797283</v>
      </c>
      <c r="V20" s="95">
        <f>SUM(V4:V19)</f>
        <v>583862</v>
      </c>
      <c r="W20" s="95">
        <f t="shared" ref="W20:W34" si="16">G20+O20</f>
        <v>197116</v>
      </c>
      <c r="X20" s="95">
        <f t="shared" ref="X20:X34" si="17">H20+P20</f>
        <v>171181</v>
      </c>
      <c r="Y20" s="95">
        <f t="shared" si="6"/>
        <v>425798</v>
      </c>
      <c r="Z20" s="95">
        <f t="shared" si="7"/>
        <v>1055006</v>
      </c>
    </row>
    <row r="21" spans="1:26" s="9" customFormat="1" ht="18" customHeight="1" x14ac:dyDescent="0.2">
      <c r="A21" s="155" t="s">
        <v>58</v>
      </c>
      <c r="B21" s="71" t="s">
        <v>45</v>
      </c>
      <c r="C21" s="52">
        <v>128603</v>
      </c>
      <c r="D21" s="53">
        <v>141720</v>
      </c>
      <c r="E21" s="72">
        <v>115791</v>
      </c>
      <c r="F21" s="72">
        <v>96033</v>
      </c>
      <c r="G21" s="73">
        <v>67243</v>
      </c>
      <c r="H21" s="73">
        <v>64156</v>
      </c>
      <c r="I21" s="72">
        <v>59904</v>
      </c>
      <c r="J21" s="110">
        <v>50159</v>
      </c>
      <c r="K21" s="52">
        <v>11272</v>
      </c>
      <c r="L21" s="53">
        <v>18814</v>
      </c>
      <c r="M21" s="53">
        <v>8962</v>
      </c>
      <c r="N21" s="74">
        <v>7340</v>
      </c>
      <c r="O21" s="53">
        <v>5587</v>
      </c>
      <c r="P21" s="53">
        <v>5558</v>
      </c>
      <c r="Q21" s="53">
        <v>5508</v>
      </c>
      <c r="R21" s="113">
        <v>3617</v>
      </c>
      <c r="S21" s="52">
        <f t="shared" si="15"/>
        <v>139875</v>
      </c>
      <c r="T21" s="53">
        <f t="shared" ref="T21:T32" si="18">D21+L21</f>
        <v>160534</v>
      </c>
      <c r="U21" s="73">
        <f t="shared" ref="U21:U32" si="19">E21+M21</f>
        <v>124753</v>
      </c>
      <c r="V21" s="75">
        <f t="shared" ref="V21:V32" si="20">F21+N21</f>
        <v>103373</v>
      </c>
      <c r="W21" s="54">
        <f t="shared" si="16"/>
        <v>72830</v>
      </c>
      <c r="X21" s="54">
        <f t="shared" si="17"/>
        <v>69714</v>
      </c>
      <c r="Y21" s="54">
        <f t="shared" si="6"/>
        <v>65412</v>
      </c>
      <c r="Z21" s="114">
        <f t="shared" si="7"/>
        <v>53776</v>
      </c>
    </row>
    <row r="22" spans="1:26" s="9" customFormat="1" ht="18" customHeight="1" x14ac:dyDescent="0.2">
      <c r="A22" s="155"/>
      <c r="B22" s="76" t="s">
        <v>46</v>
      </c>
      <c r="C22" s="56">
        <v>69818</v>
      </c>
      <c r="D22" s="57">
        <v>70683</v>
      </c>
      <c r="E22" s="77">
        <v>68582</v>
      </c>
      <c r="F22" s="77">
        <v>71766</v>
      </c>
      <c r="G22" s="78">
        <v>72097</v>
      </c>
      <c r="H22" s="78">
        <v>79547.8</v>
      </c>
      <c r="I22" s="77">
        <v>76672</v>
      </c>
      <c r="J22" s="111">
        <v>80016</v>
      </c>
      <c r="K22" s="56">
        <v>11183</v>
      </c>
      <c r="L22" s="57">
        <v>10946</v>
      </c>
      <c r="M22" s="57">
        <v>9924</v>
      </c>
      <c r="N22" s="58">
        <v>11126</v>
      </c>
      <c r="O22" s="57">
        <v>11689</v>
      </c>
      <c r="P22" s="57">
        <v>8135</v>
      </c>
      <c r="Q22" s="57">
        <v>8581</v>
      </c>
      <c r="R22" s="107">
        <v>8936</v>
      </c>
      <c r="S22" s="56">
        <f t="shared" si="15"/>
        <v>81001</v>
      </c>
      <c r="T22" s="57">
        <f t="shared" si="18"/>
        <v>81629</v>
      </c>
      <c r="U22" s="78">
        <f t="shared" si="19"/>
        <v>78506</v>
      </c>
      <c r="V22" s="75">
        <f t="shared" si="20"/>
        <v>82892</v>
      </c>
      <c r="W22" s="54">
        <f t="shared" si="16"/>
        <v>83786</v>
      </c>
      <c r="X22" s="54">
        <f t="shared" si="17"/>
        <v>87682.8</v>
      </c>
      <c r="Y22" s="54">
        <f t="shared" si="6"/>
        <v>85253</v>
      </c>
      <c r="Z22" s="114">
        <f t="shared" si="7"/>
        <v>88952</v>
      </c>
    </row>
    <row r="23" spans="1:26" s="9" customFormat="1" ht="18" customHeight="1" x14ac:dyDescent="0.2">
      <c r="A23" s="155"/>
      <c r="B23" s="76" t="s">
        <v>47</v>
      </c>
      <c r="C23" s="56">
        <v>660</v>
      </c>
      <c r="D23" s="57">
        <v>611</v>
      </c>
      <c r="E23" s="77">
        <v>597</v>
      </c>
      <c r="F23" s="77">
        <v>597</v>
      </c>
      <c r="G23" s="78">
        <v>577</v>
      </c>
      <c r="H23" s="78">
        <v>816</v>
      </c>
      <c r="I23" s="77">
        <v>1013</v>
      </c>
      <c r="J23" s="111">
        <v>584</v>
      </c>
      <c r="K23" s="56">
        <v>3648</v>
      </c>
      <c r="L23" s="57">
        <v>2494</v>
      </c>
      <c r="M23" s="57">
        <v>3110</v>
      </c>
      <c r="N23" s="58">
        <v>1717</v>
      </c>
      <c r="O23" s="57">
        <v>3221</v>
      </c>
      <c r="P23" s="57">
        <v>2659</v>
      </c>
      <c r="Q23" s="57">
        <v>2227</v>
      </c>
      <c r="R23" s="107">
        <v>2239</v>
      </c>
      <c r="S23" s="56">
        <f t="shared" si="15"/>
        <v>4308</v>
      </c>
      <c r="T23" s="57">
        <f t="shared" si="18"/>
        <v>3105</v>
      </c>
      <c r="U23" s="78">
        <f t="shared" si="19"/>
        <v>3707</v>
      </c>
      <c r="V23" s="75">
        <f t="shared" si="20"/>
        <v>2314</v>
      </c>
      <c r="W23" s="54">
        <f t="shared" si="16"/>
        <v>3798</v>
      </c>
      <c r="X23" s="54">
        <f t="shared" si="17"/>
        <v>3475</v>
      </c>
      <c r="Y23" s="54">
        <f t="shared" si="6"/>
        <v>3240</v>
      </c>
      <c r="Z23" s="114">
        <f t="shared" si="7"/>
        <v>2823</v>
      </c>
    </row>
    <row r="24" spans="1:26" s="9" customFormat="1" ht="18" customHeight="1" x14ac:dyDescent="0.2">
      <c r="A24" s="155"/>
      <c r="B24" s="76" t="s">
        <v>48</v>
      </c>
      <c r="C24" s="56">
        <v>2934</v>
      </c>
      <c r="D24" s="57">
        <v>3073</v>
      </c>
      <c r="E24" s="77">
        <v>1584</v>
      </c>
      <c r="F24" s="77">
        <v>723</v>
      </c>
      <c r="G24" s="78">
        <v>669</v>
      </c>
      <c r="H24" s="78">
        <v>496.5</v>
      </c>
      <c r="I24" s="77">
        <v>56</v>
      </c>
      <c r="J24" s="111">
        <v>201</v>
      </c>
      <c r="K24" s="56">
        <v>1232</v>
      </c>
      <c r="L24" s="57">
        <v>1356</v>
      </c>
      <c r="M24" s="57">
        <v>4671</v>
      </c>
      <c r="N24" s="58">
        <v>2021</v>
      </c>
      <c r="O24" s="57">
        <v>1313</v>
      </c>
      <c r="P24" s="57">
        <v>302</v>
      </c>
      <c r="Q24" s="57">
        <v>42</v>
      </c>
      <c r="R24" s="107">
        <v>857</v>
      </c>
      <c r="S24" s="56">
        <f t="shared" si="15"/>
        <v>4166</v>
      </c>
      <c r="T24" s="57">
        <f t="shared" si="18"/>
        <v>4429</v>
      </c>
      <c r="U24" s="78">
        <f t="shared" si="19"/>
        <v>6255</v>
      </c>
      <c r="V24" s="75">
        <f t="shared" si="20"/>
        <v>2744</v>
      </c>
      <c r="W24" s="54">
        <f t="shared" si="16"/>
        <v>1982</v>
      </c>
      <c r="X24" s="54">
        <f t="shared" si="17"/>
        <v>798.5</v>
      </c>
      <c r="Y24" s="54">
        <f t="shared" si="6"/>
        <v>98</v>
      </c>
      <c r="Z24" s="114">
        <f t="shared" si="7"/>
        <v>1058</v>
      </c>
    </row>
    <row r="25" spans="1:26" s="9" customFormat="1" ht="18" customHeight="1" x14ac:dyDescent="0.2">
      <c r="A25" s="155"/>
      <c r="B25" s="76" t="s">
        <v>49</v>
      </c>
      <c r="C25" s="56">
        <v>9965</v>
      </c>
      <c r="D25" s="57">
        <v>6114</v>
      </c>
      <c r="E25" s="77">
        <v>8743</v>
      </c>
      <c r="F25" s="77">
        <v>7444</v>
      </c>
      <c r="G25" s="78">
        <v>4850</v>
      </c>
      <c r="H25" s="78">
        <v>3984.7</v>
      </c>
      <c r="I25" s="77">
        <v>3904</v>
      </c>
      <c r="J25" s="111">
        <v>5506</v>
      </c>
      <c r="K25" s="56">
        <v>7300</v>
      </c>
      <c r="L25" s="57">
        <v>7999</v>
      </c>
      <c r="M25" s="57">
        <v>56852</v>
      </c>
      <c r="N25" s="58">
        <v>5088</v>
      </c>
      <c r="O25" s="57">
        <v>5462</v>
      </c>
      <c r="P25" s="57">
        <v>4418</v>
      </c>
      <c r="Q25" s="57">
        <v>4596</v>
      </c>
      <c r="R25" s="107">
        <v>4902</v>
      </c>
      <c r="S25" s="56">
        <f t="shared" si="15"/>
        <v>17265</v>
      </c>
      <c r="T25" s="57">
        <f t="shared" si="18"/>
        <v>14113</v>
      </c>
      <c r="U25" s="78">
        <f t="shared" si="19"/>
        <v>65595</v>
      </c>
      <c r="V25" s="75">
        <f t="shared" si="20"/>
        <v>12532</v>
      </c>
      <c r="W25" s="54">
        <f t="shared" si="16"/>
        <v>10312</v>
      </c>
      <c r="X25" s="54">
        <f t="shared" si="17"/>
        <v>8402.7000000000007</v>
      </c>
      <c r="Y25" s="54">
        <f t="shared" si="6"/>
        <v>8500</v>
      </c>
      <c r="Z25" s="114">
        <f t="shared" si="7"/>
        <v>10408</v>
      </c>
    </row>
    <row r="26" spans="1:26" s="9" customFormat="1" ht="18" customHeight="1" x14ac:dyDescent="0.2">
      <c r="A26" s="155"/>
      <c r="B26" s="76" t="s">
        <v>50</v>
      </c>
      <c r="C26" s="56">
        <v>0</v>
      </c>
      <c r="D26" s="57">
        <v>0</v>
      </c>
      <c r="E26" s="77">
        <v>0</v>
      </c>
      <c r="F26" s="77">
        <v>0</v>
      </c>
      <c r="G26" s="78">
        <v>0</v>
      </c>
      <c r="H26" s="78">
        <v>0</v>
      </c>
      <c r="I26" s="77">
        <v>0</v>
      </c>
      <c r="J26" s="111">
        <v>0</v>
      </c>
      <c r="K26" s="56">
        <v>259609</v>
      </c>
      <c r="L26" s="57">
        <v>347322</v>
      </c>
      <c r="M26" s="57">
        <v>532910</v>
      </c>
      <c r="N26" s="58">
        <v>380886</v>
      </c>
      <c r="O26" s="57">
        <v>72157</v>
      </c>
      <c r="P26" s="57">
        <v>14831</v>
      </c>
      <c r="Q26" s="57">
        <v>174508</v>
      </c>
      <c r="R26" s="107">
        <v>766054</v>
      </c>
      <c r="S26" s="56">
        <f t="shared" si="15"/>
        <v>259609</v>
      </c>
      <c r="T26" s="57">
        <f t="shared" si="18"/>
        <v>347322</v>
      </c>
      <c r="U26" s="78">
        <f t="shared" si="19"/>
        <v>532910</v>
      </c>
      <c r="V26" s="75">
        <f t="shared" si="20"/>
        <v>380886</v>
      </c>
      <c r="W26" s="54">
        <f t="shared" si="16"/>
        <v>72157</v>
      </c>
      <c r="X26" s="54">
        <f t="shared" si="17"/>
        <v>14831</v>
      </c>
      <c r="Y26" s="54">
        <f t="shared" si="6"/>
        <v>174508</v>
      </c>
      <c r="Z26" s="114">
        <f t="shared" si="7"/>
        <v>766054</v>
      </c>
    </row>
    <row r="27" spans="1:26" s="9" customFormat="1" ht="18" customHeight="1" x14ac:dyDescent="0.2">
      <c r="A27" s="155"/>
      <c r="B27" s="76" t="s">
        <v>79</v>
      </c>
      <c r="C27" s="56">
        <v>0</v>
      </c>
      <c r="D27" s="57">
        <v>0</v>
      </c>
      <c r="E27" s="77">
        <v>0</v>
      </c>
      <c r="F27" s="77">
        <v>0</v>
      </c>
      <c r="G27" s="78">
        <v>0</v>
      </c>
      <c r="H27" s="78">
        <v>0</v>
      </c>
      <c r="I27" s="77">
        <v>0</v>
      </c>
      <c r="J27" s="111">
        <v>0</v>
      </c>
      <c r="K27" s="56">
        <v>30114</v>
      </c>
      <c r="L27" s="57">
        <v>49123</v>
      </c>
      <c r="M27" s="57">
        <v>9875</v>
      </c>
      <c r="N27" s="58">
        <v>23863</v>
      </c>
      <c r="O27" s="57">
        <v>0</v>
      </c>
      <c r="P27" s="57">
        <v>0</v>
      </c>
      <c r="Q27" s="57">
        <v>105</v>
      </c>
      <c r="R27" s="107">
        <v>168491</v>
      </c>
      <c r="S27" s="56">
        <f t="shared" si="15"/>
        <v>30114</v>
      </c>
      <c r="T27" s="57">
        <f t="shared" si="18"/>
        <v>49123</v>
      </c>
      <c r="U27" s="78">
        <f t="shared" si="19"/>
        <v>9875</v>
      </c>
      <c r="V27" s="75">
        <f t="shared" si="20"/>
        <v>23863</v>
      </c>
      <c r="W27" s="54">
        <f t="shared" si="16"/>
        <v>0</v>
      </c>
      <c r="X27" s="54">
        <f t="shared" si="17"/>
        <v>0</v>
      </c>
      <c r="Y27" s="54">
        <f t="shared" si="6"/>
        <v>105</v>
      </c>
      <c r="Z27" s="114">
        <f t="shared" si="7"/>
        <v>168491</v>
      </c>
    </row>
    <row r="28" spans="1:26" s="9" customFormat="1" ht="18" customHeight="1" x14ac:dyDescent="0.2">
      <c r="A28" s="155"/>
      <c r="B28" s="79" t="s">
        <v>68</v>
      </c>
      <c r="C28" s="62">
        <v>0</v>
      </c>
      <c r="D28" s="63">
        <v>0</v>
      </c>
      <c r="E28" s="77">
        <v>0</v>
      </c>
      <c r="F28" s="77">
        <v>0</v>
      </c>
      <c r="G28" s="78">
        <v>0</v>
      </c>
      <c r="H28" s="78">
        <v>0</v>
      </c>
      <c r="I28" s="77">
        <v>0</v>
      </c>
      <c r="J28" s="111">
        <v>0</v>
      </c>
      <c r="K28" s="62">
        <v>0</v>
      </c>
      <c r="L28" s="63">
        <v>0</v>
      </c>
      <c r="M28" s="63">
        <v>0</v>
      </c>
      <c r="N28" s="64">
        <v>0</v>
      </c>
      <c r="O28" s="63">
        <v>0</v>
      </c>
      <c r="P28" s="63">
        <v>0</v>
      </c>
      <c r="Q28" s="63">
        <v>104950</v>
      </c>
      <c r="R28" s="108">
        <v>0</v>
      </c>
      <c r="S28" s="62">
        <f t="shared" si="15"/>
        <v>0</v>
      </c>
      <c r="T28" s="63">
        <f t="shared" si="18"/>
        <v>0</v>
      </c>
      <c r="U28" s="78">
        <f t="shared" si="19"/>
        <v>0</v>
      </c>
      <c r="V28" s="75">
        <f t="shared" si="20"/>
        <v>0</v>
      </c>
      <c r="W28" s="66">
        <f t="shared" si="16"/>
        <v>0</v>
      </c>
      <c r="X28" s="66">
        <f t="shared" si="17"/>
        <v>0</v>
      </c>
      <c r="Y28" s="66">
        <f t="shared" si="6"/>
        <v>104950</v>
      </c>
      <c r="Z28" s="114">
        <f t="shared" si="7"/>
        <v>0</v>
      </c>
    </row>
    <row r="29" spans="1:26" s="9" customFormat="1" ht="18" customHeight="1" x14ac:dyDescent="0.2">
      <c r="A29" s="155"/>
      <c r="B29" s="76" t="s">
        <v>51</v>
      </c>
      <c r="C29" s="56">
        <v>10527</v>
      </c>
      <c r="D29" s="57">
        <v>10480</v>
      </c>
      <c r="E29" s="77">
        <v>15676</v>
      </c>
      <c r="F29" s="77">
        <v>7969</v>
      </c>
      <c r="G29" s="78">
        <v>18575</v>
      </c>
      <c r="H29" s="78">
        <v>31134</v>
      </c>
      <c r="I29" s="77">
        <v>4039</v>
      </c>
      <c r="J29" s="111">
        <v>33213</v>
      </c>
      <c r="K29" s="56">
        <v>10</v>
      </c>
      <c r="L29" s="57">
        <v>154</v>
      </c>
      <c r="M29" s="57">
        <v>290</v>
      </c>
      <c r="N29" s="58">
        <v>17</v>
      </c>
      <c r="O29" s="57">
        <v>1446</v>
      </c>
      <c r="P29" s="57">
        <v>31</v>
      </c>
      <c r="Q29" s="57">
        <v>88</v>
      </c>
      <c r="R29" s="107">
        <v>7</v>
      </c>
      <c r="S29" s="56">
        <f t="shared" si="15"/>
        <v>10537</v>
      </c>
      <c r="T29" s="57">
        <f t="shared" si="18"/>
        <v>10634</v>
      </c>
      <c r="U29" s="78">
        <f t="shared" si="19"/>
        <v>15966</v>
      </c>
      <c r="V29" s="75">
        <f t="shared" si="20"/>
        <v>7986</v>
      </c>
      <c r="W29" s="54">
        <f t="shared" si="16"/>
        <v>20021</v>
      </c>
      <c r="X29" s="54">
        <f t="shared" si="17"/>
        <v>31165</v>
      </c>
      <c r="Y29" s="54">
        <f t="shared" si="6"/>
        <v>4127</v>
      </c>
      <c r="Z29" s="114">
        <f t="shared" si="7"/>
        <v>33220</v>
      </c>
    </row>
    <row r="30" spans="1:26" s="9" customFormat="1" ht="18" customHeight="1" x14ac:dyDescent="0.2">
      <c r="A30" s="155"/>
      <c r="B30" s="76" t="s">
        <v>52</v>
      </c>
      <c r="C30" s="56">
        <v>5645</v>
      </c>
      <c r="D30" s="57">
        <v>1418</v>
      </c>
      <c r="E30" s="77">
        <v>173</v>
      </c>
      <c r="F30" s="77">
        <v>3</v>
      </c>
      <c r="G30" s="78">
        <v>3</v>
      </c>
      <c r="H30" s="78">
        <v>0</v>
      </c>
      <c r="I30" s="77">
        <v>0</v>
      </c>
      <c r="J30" s="111">
        <v>0</v>
      </c>
      <c r="K30" s="56">
        <v>8220</v>
      </c>
      <c r="L30" s="57">
        <v>736</v>
      </c>
      <c r="M30" s="57">
        <v>3745</v>
      </c>
      <c r="N30" s="58">
        <v>3131</v>
      </c>
      <c r="O30" s="57">
        <v>2033</v>
      </c>
      <c r="P30" s="57">
        <v>2886</v>
      </c>
      <c r="Q30" s="57">
        <v>3208</v>
      </c>
      <c r="R30" s="107">
        <v>3391</v>
      </c>
      <c r="S30" s="56">
        <f t="shared" si="15"/>
        <v>13865</v>
      </c>
      <c r="T30" s="57">
        <f t="shared" si="18"/>
        <v>2154</v>
      </c>
      <c r="U30" s="78">
        <f t="shared" si="19"/>
        <v>3918</v>
      </c>
      <c r="V30" s="75">
        <f t="shared" si="20"/>
        <v>3134</v>
      </c>
      <c r="W30" s="54">
        <f t="shared" si="16"/>
        <v>2036</v>
      </c>
      <c r="X30" s="54">
        <f t="shared" si="17"/>
        <v>2886</v>
      </c>
      <c r="Y30" s="54">
        <f t="shared" si="6"/>
        <v>3208</v>
      </c>
      <c r="Z30" s="114">
        <f t="shared" si="7"/>
        <v>3391</v>
      </c>
    </row>
    <row r="31" spans="1:26" s="9" customFormat="1" ht="18" customHeight="1" x14ac:dyDescent="0.2">
      <c r="A31" s="155"/>
      <c r="B31" s="76" t="s">
        <v>55</v>
      </c>
      <c r="C31" s="56">
        <v>0</v>
      </c>
      <c r="D31" s="57">
        <v>0</v>
      </c>
      <c r="E31" s="77">
        <v>0</v>
      </c>
      <c r="F31" s="77">
        <v>0</v>
      </c>
      <c r="G31" s="78">
        <v>0</v>
      </c>
      <c r="H31" s="78">
        <v>0</v>
      </c>
      <c r="I31" s="77">
        <v>0</v>
      </c>
      <c r="J31" s="111">
        <v>0</v>
      </c>
      <c r="K31" s="56">
        <v>0</v>
      </c>
      <c r="L31" s="57">
        <v>347472</v>
      </c>
      <c r="M31" s="57">
        <v>436562</v>
      </c>
      <c r="N31" s="58">
        <v>320744</v>
      </c>
      <c r="O31" s="57">
        <v>58346</v>
      </c>
      <c r="P31" s="57">
        <v>22042</v>
      </c>
      <c r="Q31" s="57">
        <v>253847</v>
      </c>
      <c r="R31" s="107">
        <v>810080</v>
      </c>
      <c r="S31" s="56">
        <f t="shared" si="15"/>
        <v>0</v>
      </c>
      <c r="T31" s="57">
        <f t="shared" si="18"/>
        <v>347472</v>
      </c>
      <c r="U31" s="78">
        <f t="shared" si="19"/>
        <v>436562</v>
      </c>
      <c r="V31" s="75">
        <f t="shared" si="20"/>
        <v>320744</v>
      </c>
      <c r="W31" s="54">
        <f t="shared" si="16"/>
        <v>58346</v>
      </c>
      <c r="X31" s="54">
        <f t="shared" si="17"/>
        <v>22042</v>
      </c>
      <c r="Y31" s="54">
        <f t="shared" si="6"/>
        <v>253847</v>
      </c>
      <c r="Z31" s="114">
        <f t="shared" si="7"/>
        <v>810080</v>
      </c>
    </row>
    <row r="32" spans="1:26" s="9" customFormat="1" ht="18" customHeight="1" thickBot="1" x14ac:dyDescent="0.25">
      <c r="A32" s="155"/>
      <c r="B32" s="80" t="s">
        <v>53</v>
      </c>
      <c r="C32" s="68">
        <v>0</v>
      </c>
      <c r="D32" s="69">
        <v>0</v>
      </c>
      <c r="E32" s="81">
        <v>0</v>
      </c>
      <c r="F32" s="81">
        <v>0</v>
      </c>
      <c r="G32" s="82">
        <v>0</v>
      </c>
      <c r="H32" s="82">
        <v>0</v>
      </c>
      <c r="I32" s="81">
        <v>0</v>
      </c>
      <c r="J32" s="112">
        <v>0</v>
      </c>
      <c r="K32" s="68">
        <v>-61314</v>
      </c>
      <c r="L32" s="69">
        <v>-66932</v>
      </c>
      <c r="M32" s="69">
        <v>-91345</v>
      </c>
      <c r="N32" s="70">
        <v>-67755</v>
      </c>
      <c r="O32" s="69">
        <v>-24349</v>
      </c>
      <c r="P32" s="69">
        <v>-13503</v>
      </c>
      <c r="Q32" s="69">
        <v>-54059</v>
      </c>
      <c r="R32" s="107">
        <v>-169070</v>
      </c>
      <c r="S32" s="68">
        <f t="shared" si="15"/>
        <v>-61314</v>
      </c>
      <c r="T32" s="69">
        <f t="shared" si="18"/>
        <v>-66932</v>
      </c>
      <c r="U32" s="82">
        <f t="shared" si="19"/>
        <v>-91345</v>
      </c>
      <c r="V32" s="75">
        <f t="shared" si="20"/>
        <v>-67755</v>
      </c>
      <c r="W32" s="54">
        <f t="shared" si="16"/>
        <v>-24349</v>
      </c>
      <c r="X32" s="54">
        <f t="shared" si="17"/>
        <v>-13503</v>
      </c>
      <c r="Y32" s="54">
        <f t="shared" si="6"/>
        <v>-54059</v>
      </c>
      <c r="Z32" s="114">
        <f t="shared" si="7"/>
        <v>-169070</v>
      </c>
    </row>
    <row r="33" spans="1:26" s="9" customFormat="1" ht="24.75" customHeight="1" thickTop="1" x14ac:dyDescent="0.2">
      <c r="A33" s="155"/>
      <c r="B33" s="93" t="s">
        <v>60</v>
      </c>
      <c r="C33" s="94">
        <f t="shared" ref="C33:V33" si="21">SUM(C21:C32)</f>
        <v>228152</v>
      </c>
      <c r="D33" s="95">
        <f t="shared" si="21"/>
        <v>234099</v>
      </c>
      <c r="E33" s="96">
        <f t="shared" si="21"/>
        <v>211146</v>
      </c>
      <c r="F33" s="96">
        <f t="shared" si="21"/>
        <v>184535</v>
      </c>
      <c r="G33" s="95">
        <f t="shared" si="21"/>
        <v>164014</v>
      </c>
      <c r="H33" s="95">
        <f>SUM(H21:H32)</f>
        <v>180135</v>
      </c>
      <c r="I33" s="95">
        <f>SUM(I21:I32)</f>
        <v>145588</v>
      </c>
      <c r="J33" s="95">
        <f>SUM(J21:J32)</f>
        <v>169679</v>
      </c>
      <c r="K33" s="94">
        <f t="shared" si="21"/>
        <v>271274</v>
      </c>
      <c r="L33" s="95">
        <f t="shared" si="21"/>
        <v>719484</v>
      </c>
      <c r="M33" s="95">
        <f t="shared" si="21"/>
        <v>975556</v>
      </c>
      <c r="N33" s="96">
        <f t="shared" si="21"/>
        <v>688178</v>
      </c>
      <c r="O33" s="95">
        <f t="shared" si="21"/>
        <v>136905</v>
      </c>
      <c r="P33" s="95">
        <f>SUM(P21:P32)</f>
        <v>47359</v>
      </c>
      <c r="Q33" s="95">
        <f>SUM(Q21:Q32)</f>
        <v>503601</v>
      </c>
      <c r="R33" s="95">
        <f>SUM(R21:R32)</f>
        <v>1599504</v>
      </c>
      <c r="S33" s="94">
        <f t="shared" si="21"/>
        <v>499426</v>
      </c>
      <c r="T33" s="95">
        <f t="shared" si="21"/>
        <v>953583</v>
      </c>
      <c r="U33" s="95">
        <f t="shared" si="21"/>
        <v>1186702</v>
      </c>
      <c r="V33" s="95">
        <f t="shared" si="21"/>
        <v>872713</v>
      </c>
      <c r="W33" s="95">
        <f t="shared" si="16"/>
        <v>300919</v>
      </c>
      <c r="X33" s="95">
        <f t="shared" si="17"/>
        <v>227494</v>
      </c>
      <c r="Y33" s="95">
        <f t="shared" si="6"/>
        <v>649189</v>
      </c>
      <c r="Z33" s="95">
        <f t="shared" si="7"/>
        <v>1769183</v>
      </c>
    </row>
    <row r="34" spans="1:26" s="9" customFormat="1" ht="31.5" customHeight="1" thickBot="1" x14ac:dyDescent="0.25">
      <c r="A34" s="146" t="s">
        <v>54</v>
      </c>
      <c r="B34" s="147"/>
      <c r="C34" s="89">
        <f t="shared" ref="C34:V34" si="22">C33-C20</f>
        <v>76274</v>
      </c>
      <c r="D34" s="90">
        <f t="shared" si="22"/>
        <v>102757</v>
      </c>
      <c r="E34" s="91">
        <f t="shared" si="22"/>
        <v>118489</v>
      </c>
      <c r="F34" s="91">
        <f t="shared" si="22"/>
        <v>90775</v>
      </c>
      <c r="G34" s="90">
        <f t="shared" si="22"/>
        <v>100817</v>
      </c>
      <c r="H34" s="90">
        <f>H33-H20</f>
        <v>71533</v>
      </c>
      <c r="I34" s="90">
        <f>I33-I20</f>
        <v>68285</v>
      </c>
      <c r="J34" s="90">
        <f>J33-J20</f>
        <v>55044</v>
      </c>
      <c r="K34" s="89">
        <f t="shared" si="22"/>
        <v>185117</v>
      </c>
      <c r="L34" s="90">
        <f t="shared" si="22"/>
        <v>182583</v>
      </c>
      <c r="M34" s="90">
        <f t="shared" si="22"/>
        <v>270930</v>
      </c>
      <c r="N34" s="91">
        <f t="shared" si="22"/>
        <v>198076</v>
      </c>
      <c r="O34" s="92">
        <f t="shared" si="22"/>
        <v>2986</v>
      </c>
      <c r="P34" s="92">
        <f>P33-P20</f>
        <v>-15220</v>
      </c>
      <c r="Q34" s="92">
        <f>Q33-Q20</f>
        <v>155106</v>
      </c>
      <c r="R34" s="90">
        <f>R33-R20</f>
        <v>659133</v>
      </c>
      <c r="S34" s="89">
        <f t="shared" si="22"/>
        <v>261391</v>
      </c>
      <c r="T34" s="90">
        <f t="shared" si="22"/>
        <v>285340</v>
      </c>
      <c r="U34" s="90">
        <f t="shared" si="22"/>
        <v>389419</v>
      </c>
      <c r="V34" s="90">
        <f t="shared" si="22"/>
        <v>288851</v>
      </c>
      <c r="W34" s="90">
        <f t="shared" si="16"/>
        <v>103803</v>
      </c>
      <c r="X34" s="90">
        <f t="shared" si="17"/>
        <v>56313</v>
      </c>
      <c r="Y34" s="90">
        <f t="shared" si="6"/>
        <v>223391</v>
      </c>
      <c r="Z34" s="90">
        <f t="shared" si="7"/>
        <v>714177</v>
      </c>
    </row>
    <row r="35" spans="1:26" ht="12.75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7"/>
    </row>
    <row r="36" spans="1:26" ht="12.75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7"/>
    </row>
    <row r="37" spans="1:26" ht="12.75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7"/>
    </row>
    <row r="38" spans="1:26" ht="12.75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7"/>
    </row>
    <row r="39" spans="1:26" ht="12.75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7"/>
    </row>
    <row r="40" spans="1:26" ht="12.75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7"/>
    </row>
    <row r="41" spans="1:26" ht="12.75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7"/>
    </row>
    <row r="42" spans="1:26" ht="12.75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7"/>
    </row>
    <row r="43" spans="1:26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6"/>
    </row>
    <row r="44" spans="1:26" x14ac:dyDescent="0.2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6"/>
    </row>
    <row r="45" spans="1:26" x14ac:dyDescent="0.2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6"/>
    </row>
    <row r="46" spans="1:26" x14ac:dyDescent="0.25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6"/>
    </row>
    <row r="47" spans="1:26" x14ac:dyDescent="0.2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6"/>
    </row>
    <row r="48" spans="1:26" x14ac:dyDescent="0.25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6"/>
    </row>
    <row r="49" spans="1:20" x14ac:dyDescent="0.25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6"/>
    </row>
    <row r="50" spans="1:20" x14ac:dyDescent="0.25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6"/>
    </row>
    <row r="51" spans="1:20" x14ac:dyDescent="0.25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6"/>
    </row>
    <row r="52" spans="1:20" ht="12.75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20" ht="12.75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20" ht="12.75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20" ht="12.75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20" ht="12.75" x14ac:dyDescent="0.2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20" ht="12.75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20" ht="12.75" x14ac:dyDescent="0.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20" ht="12.75" x14ac:dyDescent="0.2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20" ht="12.75" x14ac:dyDescent="0.2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20" ht="12.75" x14ac:dyDescent="0.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20" ht="12.75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20" ht="12.75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20" ht="12.7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2:19" ht="12.75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2:19" ht="12.75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2:19" ht="12.75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2:19" ht="12.75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2:19" ht="12.75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2:19" ht="12.75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2:19" ht="12.75" x14ac:dyDescent="0.2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2:19" ht="12.75" x14ac:dyDescent="0.2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2:19" ht="12.75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2:19" ht="12.75" x14ac:dyDescent="0.2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2:19" ht="12.75" x14ac:dyDescent="0.2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2:19" ht="12.75" x14ac:dyDescent="0.2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2:19" ht="12.75" x14ac:dyDescent="0.2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2:19" ht="12.75" x14ac:dyDescent="0.2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2:19" ht="12.75" x14ac:dyDescent="0.2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2:19" ht="12.75" x14ac:dyDescent="0.2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2:19" ht="12.75" x14ac:dyDescent="0.2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2:19" ht="12.75" x14ac:dyDescent="0.2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2:19" ht="12.75" x14ac:dyDescent="0.2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2:19" ht="12.75" x14ac:dyDescent="0.2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2:19" ht="12.75" x14ac:dyDescent="0.2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2:19" ht="12.75" x14ac:dyDescent="0.2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2:19" ht="12.75" x14ac:dyDescent="0.2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2:19" ht="12.75" x14ac:dyDescent="0.2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2:19" ht="12.75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2:19" ht="12.75" x14ac:dyDescent="0.2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2:19" ht="12.75" x14ac:dyDescent="0.2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2:19" ht="12.75" x14ac:dyDescent="0.2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2:19" ht="12.75" x14ac:dyDescent="0.2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2:19" ht="12.75" x14ac:dyDescent="0.2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2:19" ht="12.75" x14ac:dyDescent="0.2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2:19" ht="12.75" x14ac:dyDescent="0.2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2:19" ht="12.75" x14ac:dyDescent="0.2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2:19" ht="12.75" x14ac:dyDescent="0.2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2:19" ht="12.75" x14ac:dyDescent="0.2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2:19" ht="12.75" x14ac:dyDescent="0.2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2:19" ht="12.75" x14ac:dyDescent="0.2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2:19" ht="12.75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2:19" ht="12.75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2:19" ht="12.75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ht="12.75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ht="12.75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ht="12.75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ht="12.75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ht="12.75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ht="12.75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ht="12.75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ht="12.75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ht="12.75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ht="12.75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x14ac:dyDescent="0.2">
      <c r="K115" s="5"/>
      <c r="L115" s="5"/>
      <c r="M115" s="5"/>
      <c r="N115" s="5"/>
      <c r="O115" s="5"/>
      <c r="P115" s="5"/>
      <c r="Q115" s="5"/>
      <c r="R115" s="12"/>
    </row>
    <row r="116" spans="2:19" x14ac:dyDescent="0.2">
      <c r="K116" s="5"/>
      <c r="L116" s="5"/>
      <c r="M116" s="5"/>
      <c r="N116" s="5"/>
      <c r="O116" s="5"/>
      <c r="P116" s="5"/>
      <c r="Q116" s="5"/>
      <c r="R116" s="12"/>
    </row>
    <row r="117" spans="2:19" x14ac:dyDescent="0.2">
      <c r="K117" s="5"/>
      <c r="L117" s="5"/>
      <c r="M117" s="5"/>
      <c r="N117" s="5"/>
      <c r="O117" s="5"/>
      <c r="P117" s="5"/>
      <c r="Q117" s="5"/>
      <c r="R117" s="12"/>
    </row>
    <row r="118" spans="2:19" x14ac:dyDescent="0.2">
      <c r="K118" s="5"/>
      <c r="L118" s="5"/>
      <c r="M118" s="5"/>
      <c r="N118" s="5"/>
      <c r="O118" s="5"/>
      <c r="P118" s="5"/>
      <c r="Q118" s="5"/>
      <c r="R118" s="12"/>
    </row>
    <row r="119" spans="2:19" x14ac:dyDescent="0.2">
      <c r="K119" s="5"/>
      <c r="L119" s="5"/>
      <c r="M119" s="5"/>
      <c r="N119" s="5"/>
      <c r="O119" s="5"/>
      <c r="P119" s="5"/>
      <c r="Q119" s="5"/>
      <c r="R119" s="12"/>
    </row>
    <row r="120" spans="2:19" x14ac:dyDescent="0.2">
      <c r="K120" s="5"/>
      <c r="L120" s="5"/>
      <c r="M120" s="5"/>
      <c r="N120" s="5"/>
      <c r="O120" s="5"/>
      <c r="P120" s="5"/>
      <c r="Q120" s="5"/>
      <c r="R120" s="12"/>
    </row>
    <row r="121" spans="2:19" x14ac:dyDescent="0.2">
      <c r="K121" s="5"/>
      <c r="L121" s="5"/>
      <c r="M121" s="5"/>
      <c r="N121" s="5"/>
      <c r="O121" s="5"/>
      <c r="P121" s="5"/>
      <c r="Q121" s="5"/>
      <c r="R121" s="12"/>
    </row>
    <row r="122" spans="2:19" x14ac:dyDescent="0.2">
      <c r="K122" s="5"/>
      <c r="L122" s="5"/>
      <c r="M122" s="5"/>
      <c r="N122" s="5"/>
      <c r="O122" s="5"/>
      <c r="P122" s="5"/>
      <c r="Q122" s="5"/>
      <c r="R122" s="12"/>
    </row>
    <row r="123" spans="2:19" x14ac:dyDescent="0.2">
      <c r="K123" s="5"/>
      <c r="L123" s="5"/>
      <c r="M123" s="5"/>
      <c r="N123" s="5"/>
      <c r="O123" s="5"/>
      <c r="P123" s="5"/>
      <c r="Q123" s="5"/>
      <c r="R123" s="12"/>
    </row>
    <row r="124" spans="2:19" x14ac:dyDescent="0.2">
      <c r="K124" s="5"/>
      <c r="L124" s="5"/>
      <c r="M124" s="5"/>
      <c r="N124" s="5"/>
      <c r="O124" s="5"/>
      <c r="P124" s="5"/>
      <c r="Q124" s="5"/>
      <c r="R124" s="12"/>
    </row>
    <row r="125" spans="2:19" x14ac:dyDescent="0.2">
      <c r="K125" s="5"/>
      <c r="L125" s="5"/>
      <c r="M125" s="5"/>
      <c r="N125" s="5"/>
      <c r="O125" s="5"/>
      <c r="P125" s="5"/>
      <c r="Q125" s="5"/>
      <c r="R125" s="12"/>
    </row>
    <row r="126" spans="2:19" x14ac:dyDescent="0.2">
      <c r="K126" s="5"/>
      <c r="L126" s="5"/>
      <c r="M126" s="5"/>
      <c r="N126" s="5"/>
      <c r="O126" s="5"/>
      <c r="P126" s="5"/>
      <c r="Q126" s="5"/>
      <c r="R126" s="12"/>
    </row>
    <row r="127" spans="2:19" x14ac:dyDescent="0.2">
      <c r="K127" s="5"/>
      <c r="L127" s="5"/>
      <c r="M127" s="5"/>
      <c r="N127" s="5"/>
      <c r="O127" s="5"/>
      <c r="P127" s="5"/>
      <c r="Q127" s="5"/>
      <c r="R127" s="12"/>
    </row>
    <row r="128" spans="2:19" x14ac:dyDescent="0.2">
      <c r="K128" s="5"/>
      <c r="L128" s="5"/>
      <c r="M128" s="5"/>
      <c r="N128" s="5"/>
      <c r="O128" s="5"/>
      <c r="P128" s="5"/>
      <c r="Q128" s="5"/>
      <c r="R128" s="12"/>
    </row>
    <row r="129" spans="11:18" x14ac:dyDescent="0.2">
      <c r="K129" s="5"/>
      <c r="L129" s="5"/>
      <c r="M129" s="5"/>
      <c r="N129" s="5"/>
      <c r="O129" s="5"/>
      <c r="P129" s="5"/>
      <c r="Q129" s="5"/>
      <c r="R129" s="12"/>
    </row>
    <row r="130" spans="11:18" x14ac:dyDescent="0.2">
      <c r="K130" s="5"/>
      <c r="L130" s="5"/>
      <c r="M130" s="5"/>
      <c r="N130" s="5"/>
      <c r="O130" s="5"/>
      <c r="P130" s="5"/>
      <c r="Q130" s="5"/>
      <c r="R130" s="12"/>
    </row>
    <row r="131" spans="11:18" x14ac:dyDescent="0.2">
      <c r="K131" s="5"/>
      <c r="L131" s="5"/>
      <c r="M131" s="5"/>
      <c r="N131" s="5"/>
      <c r="O131" s="5"/>
      <c r="P131" s="5"/>
      <c r="Q131" s="5"/>
      <c r="R131" s="12"/>
    </row>
    <row r="132" spans="11:18" x14ac:dyDescent="0.2">
      <c r="K132" s="5"/>
      <c r="L132" s="5"/>
      <c r="M132" s="5"/>
      <c r="N132" s="5"/>
      <c r="O132" s="5"/>
      <c r="P132" s="5"/>
      <c r="Q132" s="5"/>
      <c r="R132" s="12"/>
    </row>
    <row r="133" spans="11:18" x14ac:dyDescent="0.2">
      <c r="K133" s="5"/>
      <c r="L133" s="5"/>
      <c r="M133" s="5"/>
      <c r="N133" s="5"/>
      <c r="O133" s="5"/>
      <c r="P133" s="5"/>
      <c r="Q133" s="5"/>
      <c r="R133" s="12"/>
    </row>
    <row r="134" spans="11:18" x14ac:dyDescent="0.2">
      <c r="K134" s="5"/>
      <c r="L134" s="5"/>
      <c r="M134" s="5"/>
      <c r="N134" s="5"/>
      <c r="O134" s="5"/>
      <c r="P134" s="5"/>
      <c r="Q134" s="5"/>
      <c r="R134" s="12"/>
    </row>
    <row r="135" spans="11:18" x14ac:dyDescent="0.2">
      <c r="K135" s="5"/>
      <c r="L135" s="5"/>
      <c r="M135" s="5"/>
      <c r="N135" s="5"/>
      <c r="O135" s="5"/>
      <c r="P135" s="5"/>
      <c r="Q135" s="5"/>
      <c r="R135" s="12"/>
    </row>
    <row r="136" spans="11:18" x14ac:dyDescent="0.2">
      <c r="K136" s="5"/>
      <c r="L136" s="5"/>
      <c r="M136" s="5"/>
      <c r="N136" s="5"/>
      <c r="O136" s="5"/>
      <c r="P136" s="5"/>
      <c r="Q136" s="5"/>
      <c r="R136" s="12"/>
    </row>
    <row r="137" spans="11:18" x14ac:dyDescent="0.2">
      <c r="K137" s="5"/>
      <c r="L137" s="5"/>
      <c r="M137" s="5"/>
      <c r="N137" s="5"/>
      <c r="O137" s="5"/>
      <c r="P137" s="5"/>
      <c r="Q137" s="5"/>
      <c r="R137" s="12"/>
    </row>
    <row r="138" spans="11:18" x14ac:dyDescent="0.2">
      <c r="K138" s="5"/>
      <c r="L138" s="5"/>
      <c r="M138" s="5"/>
      <c r="N138" s="5"/>
      <c r="O138" s="5"/>
      <c r="P138" s="5"/>
      <c r="Q138" s="5"/>
      <c r="R138" s="12"/>
    </row>
    <row r="139" spans="11:18" x14ac:dyDescent="0.2">
      <c r="K139" s="5"/>
      <c r="L139" s="5"/>
      <c r="M139" s="5"/>
      <c r="N139" s="5"/>
      <c r="O139" s="5"/>
      <c r="P139" s="5"/>
      <c r="Q139" s="5"/>
      <c r="R139" s="12"/>
    </row>
    <row r="140" spans="11:18" x14ac:dyDescent="0.2">
      <c r="K140" s="5"/>
      <c r="L140" s="5"/>
      <c r="M140" s="5"/>
      <c r="N140" s="5"/>
      <c r="O140" s="5"/>
      <c r="P140" s="5"/>
      <c r="Q140" s="5"/>
      <c r="R140" s="12"/>
    </row>
    <row r="141" spans="11:18" x14ac:dyDescent="0.2">
      <c r="K141" s="5"/>
      <c r="L141" s="5"/>
      <c r="M141" s="5"/>
      <c r="N141" s="5"/>
      <c r="O141" s="5"/>
      <c r="P141" s="5"/>
      <c r="Q141" s="5"/>
      <c r="R141" s="12"/>
    </row>
    <row r="142" spans="11:18" x14ac:dyDescent="0.2">
      <c r="K142" s="5"/>
      <c r="L142" s="5"/>
      <c r="M142" s="5"/>
      <c r="N142" s="5"/>
      <c r="O142" s="5"/>
      <c r="P142" s="5"/>
      <c r="Q142" s="5"/>
      <c r="R142" s="12"/>
    </row>
    <row r="143" spans="11:18" x14ac:dyDescent="0.2">
      <c r="K143" s="5"/>
      <c r="L143" s="5"/>
      <c r="M143" s="5"/>
      <c r="N143" s="5"/>
      <c r="O143" s="5"/>
      <c r="P143" s="5"/>
      <c r="Q143" s="5"/>
      <c r="R143" s="12"/>
    </row>
    <row r="144" spans="11:18" x14ac:dyDescent="0.2">
      <c r="K144" s="5"/>
      <c r="L144" s="5"/>
      <c r="M144" s="5"/>
      <c r="N144" s="5"/>
      <c r="O144" s="5"/>
      <c r="P144" s="5"/>
      <c r="Q144" s="5"/>
      <c r="R144" s="12"/>
    </row>
    <row r="145" spans="11:18" x14ac:dyDescent="0.2">
      <c r="K145" s="5"/>
      <c r="L145" s="5"/>
      <c r="M145" s="5"/>
      <c r="N145" s="5"/>
      <c r="O145" s="5"/>
      <c r="P145" s="5"/>
      <c r="Q145" s="5"/>
      <c r="R145" s="12"/>
    </row>
    <row r="146" spans="11:18" x14ac:dyDescent="0.2">
      <c r="K146" s="5"/>
      <c r="L146" s="5"/>
      <c r="M146" s="5"/>
      <c r="N146" s="5"/>
      <c r="O146" s="5"/>
      <c r="P146" s="5"/>
      <c r="Q146" s="5"/>
      <c r="R146" s="12"/>
    </row>
    <row r="147" spans="11:18" x14ac:dyDescent="0.2">
      <c r="K147" s="5"/>
      <c r="L147" s="5"/>
      <c r="M147" s="5"/>
      <c r="N147" s="5"/>
      <c r="O147" s="5"/>
      <c r="P147" s="5"/>
      <c r="Q147" s="5"/>
      <c r="R147" s="12"/>
    </row>
    <row r="148" spans="11:18" x14ac:dyDescent="0.2">
      <c r="K148" s="5"/>
      <c r="L148" s="5"/>
      <c r="M148" s="5"/>
      <c r="N148" s="5"/>
      <c r="O148" s="5"/>
      <c r="P148" s="5"/>
      <c r="Q148" s="5"/>
      <c r="R148" s="12"/>
    </row>
    <row r="149" spans="11:18" x14ac:dyDescent="0.2">
      <c r="K149" s="5"/>
      <c r="L149" s="5"/>
      <c r="M149" s="5"/>
      <c r="N149" s="5"/>
      <c r="O149" s="5"/>
      <c r="P149" s="5"/>
      <c r="Q149" s="5"/>
      <c r="R149" s="12"/>
    </row>
    <row r="150" spans="11:18" x14ac:dyDescent="0.2">
      <c r="K150" s="5"/>
      <c r="L150" s="5"/>
      <c r="M150" s="5"/>
      <c r="N150" s="5"/>
      <c r="O150" s="5"/>
      <c r="P150" s="5"/>
      <c r="Q150" s="5"/>
      <c r="R150" s="12"/>
    </row>
    <row r="151" spans="11:18" x14ac:dyDescent="0.2">
      <c r="K151" s="5"/>
      <c r="L151" s="5"/>
      <c r="M151" s="5"/>
      <c r="N151" s="5"/>
      <c r="O151" s="5"/>
      <c r="P151" s="5"/>
      <c r="Q151" s="5"/>
      <c r="R151" s="12"/>
    </row>
    <row r="152" spans="11:18" x14ac:dyDescent="0.2">
      <c r="K152" s="5"/>
      <c r="L152" s="5"/>
      <c r="M152" s="5"/>
      <c r="N152" s="5"/>
      <c r="O152" s="5"/>
      <c r="P152" s="5"/>
      <c r="Q152" s="5"/>
      <c r="R152" s="12"/>
    </row>
    <row r="153" spans="11:18" x14ac:dyDescent="0.2">
      <c r="K153" s="5"/>
      <c r="L153" s="5"/>
      <c r="M153" s="5"/>
      <c r="N153" s="5"/>
      <c r="O153" s="5"/>
      <c r="P153" s="5"/>
      <c r="Q153" s="5"/>
      <c r="R153" s="12"/>
    </row>
    <row r="154" spans="11:18" x14ac:dyDescent="0.2">
      <c r="K154" s="5"/>
      <c r="L154" s="5"/>
      <c r="M154" s="5"/>
      <c r="N154" s="5"/>
      <c r="O154" s="5"/>
      <c r="P154" s="5"/>
      <c r="Q154" s="5"/>
      <c r="R154" s="12"/>
    </row>
    <row r="155" spans="11:18" x14ac:dyDescent="0.2">
      <c r="K155" s="5"/>
      <c r="L155" s="5"/>
      <c r="M155" s="5"/>
      <c r="N155" s="5"/>
      <c r="O155" s="5"/>
      <c r="P155" s="5"/>
      <c r="Q155" s="5"/>
      <c r="R155" s="12"/>
    </row>
    <row r="156" spans="11:18" x14ac:dyDescent="0.2">
      <c r="K156" s="5"/>
      <c r="L156" s="5"/>
      <c r="M156" s="5"/>
      <c r="N156" s="5"/>
      <c r="O156" s="5"/>
      <c r="P156" s="5"/>
      <c r="Q156" s="5"/>
      <c r="R156" s="12"/>
    </row>
    <row r="157" spans="11:18" x14ac:dyDescent="0.2">
      <c r="K157" s="5"/>
      <c r="L157" s="5"/>
      <c r="M157" s="5"/>
      <c r="N157" s="5"/>
      <c r="O157" s="5"/>
      <c r="P157" s="5"/>
      <c r="Q157" s="5"/>
      <c r="R157" s="12"/>
    </row>
    <row r="158" spans="11:18" x14ac:dyDescent="0.2">
      <c r="K158" s="5"/>
      <c r="L158" s="5"/>
      <c r="M158" s="5"/>
      <c r="N158" s="5"/>
      <c r="O158" s="5"/>
      <c r="P158" s="5"/>
      <c r="Q158" s="5"/>
      <c r="R158" s="12"/>
    </row>
    <row r="159" spans="11:18" x14ac:dyDescent="0.2">
      <c r="K159" s="5"/>
      <c r="L159" s="5"/>
      <c r="M159" s="5"/>
      <c r="N159" s="5"/>
      <c r="O159" s="5"/>
      <c r="P159" s="5"/>
      <c r="Q159" s="5"/>
      <c r="R159" s="12"/>
    </row>
    <row r="160" spans="11:18" x14ac:dyDescent="0.2">
      <c r="K160" s="5"/>
      <c r="L160" s="5"/>
      <c r="M160" s="5"/>
      <c r="N160" s="5"/>
      <c r="O160" s="5"/>
      <c r="P160" s="5"/>
      <c r="Q160" s="5"/>
      <c r="R160" s="12"/>
    </row>
    <row r="161" spans="11:18" x14ac:dyDescent="0.2">
      <c r="K161" s="5"/>
      <c r="L161" s="5"/>
      <c r="M161" s="5"/>
      <c r="N161" s="5"/>
      <c r="O161" s="5"/>
      <c r="P161" s="5"/>
      <c r="Q161" s="5"/>
      <c r="R161" s="12"/>
    </row>
    <row r="162" spans="11:18" x14ac:dyDescent="0.2">
      <c r="K162" s="5"/>
      <c r="L162" s="5"/>
      <c r="M162" s="5"/>
      <c r="N162" s="5"/>
      <c r="O162" s="5"/>
      <c r="P162" s="5"/>
      <c r="Q162" s="5"/>
      <c r="R162" s="12"/>
    </row>
    <row r="163" spans="11:18" x14ac:dyDescent="0.2">
      <c r="K163" s="5"/>
      <c r="L163" s="5"/>
      <c r="M163" s="5"/>
      <c r="N163" s="5"/>
      <c r="O163" s="5"/>
      <c r="P163" s="5"/>
      <c r="Q163" s="5"/>
      <c r="R163" s="12"/>
    </row>
    <row r="164" spans="11:18" x14ac:dyDescent="0.2">
      <c r="K164" s="5"/>
      <c r="L164" s="5"/>
      <c r="M164" s="5"/>
      <c r="N164" s="5"/>
      <c r="O164" s="5"/>
      <c r="P164" s="5"/>
      <c r="Q164" s="5"/>
      <c r="R164" s="12"/>
    </row>
    <row r="165" spans="11:18" x14ac:dyDescent="0.2">
      <c r="K165" s="5"/>
      <c r="L165" s="5"/>
      <c r="M165" s="5"/>
      <c r="N165" s="5"/>
      <c r="O165" s="5"/>
      <c r="P165" s="5"/>
      <c r="Q165" s="5"/>
      <c r="R165" s="12"/>
    </row>
    <row r="166" spans="11:18" x14ac:dyDescent="0.2">
      <c r="K166" s="5"/>
      <c r="L166" s="5"/>
      <c r="M166" s="5"/>
      <c r="N166" s="5"/>
      <c r="O166" s="5"/>
      <c r="P166" s="5"/>
      <c r="Q166" s="5"/>
      <c r="R166" s="12"/>
    </row>
    <row r="167" spans="11:18" x14ac:dyDescent="0.2">
      <c r="K167" s="5"/>
      <c r="L167" s="5"/>
      <c r="M167" s="5"/>
      <c r="N167" s="5"/>
      <c r="O167" s="5"/>
      <c r="P167" s="5"/>
      <c r="Q167" s="5"/>
      <c r="R167" s="12"/>
    </row>
    <row r="168" spans="11:18" x14ac:dyDescent="0.2">
      <c r="K168" s="5"/>
      <c r="L168" s="5"/>
      <c r="M168" s="5"/>
      <c r="N168" s="5"/>
      <c r="O168" s="5"/>
      <c r="P168" s="5"/>
      <c r="Q168" s="5"/>
      <c r="R168" s="12"/>
    </row>
    <row r="169" spans="11:18" x14ac:dyDescent="0.2">
      <c r="K169" s="5"/>
      <c r="L169" s="5"/>
      <c r="M169" s="5"/>
      <c r="N169" s="5"/>
      <c r="O169" s="5"/>
      <c r="P169" s="5"/>
      <c r="Q169" s="5"/>
      <c r="R169" s="12"/>
    </row>
    <row r="170" spans="11:18" x14ac:dyDescent="0.2">
      <c r="K170" s="5"/>
      <c r="L170" s="5"/>
      <c r="M170" s="5"/>
      <c r="N170" s="5"/>
      <c r="O170" s="5"/>
      <c r="P170" s="5"/>
      <c r="Q170" s="5"/>
      <c r="R170" s="12"/>
    </row>
    <row r="171" spans="11:18" x14ac:dyDescent="0.2">
      <c r="K171" s="5"/>
      <c r="L171" s="5"/>
      <c r="M171" s="5"/>
      <c r="N171" s="5"/>
      <c r="O171" s="5"/>
      <c r="P171" s="5"/>
      <c r="Q171" s="5"/>
      <c r="R171" s="12"/>
    </row>
    <row r="172" spans="11:18" x14ac:dyDescent="0.2">
      <c r="K172" s="5"/>
      <c r="L172" s="5"/>
      <c r="M172" s="5"/>
      <c r="N172" s="5"/>
      <c r="O172" s="5"/>
      <c r="P172" s="5"/>
      <c r="Q172" s="5"/>
      <c r="R172" s="12"/>
    </row>
    <row r="173" spans="11:18" x14ac:dyDescent="0.2">
      <c r="K173" s="5"/>
      <c r="L173" s="5"/>
      <c r="M173" s="5"/>
      <c r="N173" s="5"/>
      <c r="O173" s="5"/>
      <c r="P173" s="5"/>
      <c r="Q173" s="5"/>
      <c r="R173" s="12"/>
    </row>
    <row r="174" spans="11:18" x14ac:dyDescent="0.2">
      <c r="K174" s="5"/>
      <c r="L174" s="5"/>
      <c r="M174" s="5"/>
      <c r="N174" s="5"/>
      <c r="O174" s="5"/>
      <c r="P174" s="5"/>
      <c r="Q174" s="5"/>
      <c r="R174" s="12"/>
    </row>
    <row r="175" spans="11:18" x14ac:dyDescent="0.2">
      <c r="K175" s="5"/>
      <c r="L175" s="5"/>
      <c r="M175" s="5"/>
      <c r="N175" s="5"/>
      <c r="O175" s="5"/>
      <c r="P175" s="5"/>
      <c r="Q175" s="5"/>
      <c r="R175" s="12"/>
    </row>
    <row r="176" spans="11:18" x14ac:dyDescent="0.2">
      <c r="K176" s="5"/>
      <c r="L176" s="5"/>
      <c r="M176" s="5"/>
      <c r="N176" s="5"/>
      <c r="O176" s="5"/>
      <c r="P176" s="5"/>
      <c r="Q176" s="5"/>
      <c r="R176" s="12"/>
    </row>
    <row r="177" spans="11:18" x14ac:dyDescent="0.2">
      <c r="K177" s="5"/>
      <c r="L177" s="5"/>
      <c r="M177" s="5"/>
      <c r="N177" s="5"/>
      <c r="O177" s="5"/>
      <c r="P177" s="5"/>
      <c r="Q177" s="5"/>
      <c r="R177" s="12"/>
    </row>
    <row r="178" spans="11:18" x14ac:dyDescent="0.2">
      <c r="K178" s="5"/>
      <c r="L178" s="5"/>
      <c r="M178" s="5"/>
      <c r="N178" s="5"/>
      <c r="O178" s="5"/>
      <c r="P178" s="5"/>
      <c r="Q178" s="5"/>
      <c r="R178" s="12"/>
    </row>
    <row r="179" spans="11:18" x14ac:dyDescent="0.2">
      <c r="K179" s="5"/>
      <c r="L179" s="5"/>
      <c r="M179" s="5"/>
      <c r="N179" s="5"/>
      <c r="O179" s="5"/>
      <c r="P179" s="5"/>
      <c r="Q179" s="5"/>
      <c r="R179" s="12"/>
    </row>
    <row r="180" spans="11:18" x14ac:dyDescent="0.2">
      <c r="K180" s="5"/>
      <c r="L180" s="5"/>
      <c r="M180" s="5"/>
      <c r="N180" s="5"/>
      <c r="O180" s="5"/>
      <c r="P180" s="5"/>
      <c r="Q180" s="5"/>
      <c r="R180" s="12"/>
    </row>
    <row r="181" spans="11:18" x14ac:dyDescent="0.2">
      <c r="K181" s="5"/>
      <c r="L181" s="5"/>
      <c r="M181" s="5"/>
      <c r="N181" s="5"/>
      <c r="O181" s="5"/>
      <c r="P181" s="5"/>
      <c r="Q181" s="5"/>
      <c r="R181" s="12"/>
    </row>
    <row r="182" spans="11:18" x14ac:dyDescent="0.2">
      <c r="K182" s="5"/>
      <c r="L182" s="5"/>
      <c r="M182" s="5"/>
      <c r="N182" s="5"/>
      <c r="O182" s="5"/>
      <c r="P182" s="5"/>
      <c r="Q182" s="5"/>
      <c r="R182" s="12"/>
    </row>
    <row r="183" spans="11:18" x14ac:dyDescent="0.2">
      <c r="K183" s="5"/>
      <c r="L183" s="5"/>
      <c r="M183" s="5"/>
      <c r="N183" s="5"/>
      <c r="O183" s="5"/>
      <c r="P183" s="5"/>
      <c r="Q183" s="5"/>
      <c r="R183" s="12"/>
    </row>
    <row r="184" spans="11:18" x14ac:dyDescent="0.2">
      <c r="K184" s="5"/>
      <c r="L184" s="5"/>
      <c r="M184" s="5"/>
      <c r="N184" s="5"/>
      <c r="O184" s="5"/>
      <c r="P184" s="5"/>
      <c r="Q184" s="5"/>
      <c r="R184" s="12"/>
    </row>
    <row r="185" spans="11:18" x14ac:dyDescent="0.2">
      <c r="K185" s="5"/>
      <c r="L185" s="5"/>
      <c r="M185" s="5"/>
      <c r="N185" s="5"/>
      <c r="O185" s="5"/>
      <c r="P185" s="5"/>
      <c r="Q185" s="5"/>
      <c r="R185" s="12"/>
    </row>
    <row r="186" spans="11:18" x14ac:dyDescent="0.2">
      <c r="K186" s="5"/>
      <c r="L186" s="5"/>
      <c r="M186" s="5"/>
      <c r="N186" s="5"/>
      <c r="O186" s="5"/>
      <c r="P186" s="5"/>
      <c r="Q186" s="5"/>
      <c r="R186" s="12"/>
    </row>
    <row r="187" spans="11:18" x14ac:dyDescent="0.2">
      <c r="K187" s="5"/>
      <c r="L187" s="5"/>
      <c r="M187" s="5"/>
      <c r="N187" s="5"/>
      <c r="O187" s="5"/>
      <c r="P187" s="5"/>
      <c r="Q187" s="5"/>
      <c r="R187" s="12"/>
    </row>
    <row r="188" spans="11:18" x14ac:dyDescent="0.2">
      <c r="K188" s="5"/>
      <c r="L188" s="5"/>
      <c r="M188" s="5"/>
      <c r="N188" s="5"/>
      <c r="O188" s="5"/>
      <c r="P188" s="5"/>
      <c r="Q188" s="5"/>
      <c r="R188" s="12"/>
    </row>
    <row r="189" spans="11:18" x14ac:dyDescent="0.2">
      <c r="K189" s="5"/>
      <c r="L189" s="5"/>
      <c r="M189" s="5"/>
      <c r="N189" s="5"/>
      <c r="O189" s="5"/>
      <c r="P189" s="5"/>
      <c r="Q189" s="5"/>
      <c r="R189" s="12"/>
    </row>
    <row r="190" spans="11:18" x14ac:dyDescent="0.2">
      <c r="K190" s="5"/>
      <c r="L190" s="5"/>
      <c r="M190" s="5"/>
      <c r="N190" s="5"/>
      <c r="O190" s="5"/>
      <c r="P190" s="5"/>
      <c r="Q190" s="5"/>
      <c r="R190" s="12"/>
    </row>
    <row r="191" spans="11:18" x14ac:dyDescent="0.2">
      <c r="K191" s="5"/>
      <c r="L191" s="5"/>
      <c r="M191" s="5"/>
      <c r="N191" s="5"/>
      <c r="O191" s="5"/>
      <c r="P191" s="5"/>
      <c r="Q191" s="5"/>
      <c r="R191" s="12"/>
    </row>
    <row r="192" spans="11:18" x14ac:dyDescent="0.2">
      <c r="K192" s="5"/>
      <c r="L192" s="5"/>
      <c r="M192" s="5"/>
      <c r="N192" s="5"/>
      <c r="O192" s="5"/>
      <c r="P192" s="5"/>
      <c r="Q192" s="5"/>
      <c r="R192" s="12"/>
    </row>
    <row r="193" spans="11:18" x14ac:dyDescent="0.2">
      <c r="K193" s="5"/>
      <c r="L193" s="5"/>
      <c r="M193" s="5"/>
      <c r="N193" s="5"/>
      <c r="O193" s="5"/>
      <c r="P193" s="5"/>
      <c r="Q193" s="5"/>
      <c r="R193" s="12"/>
    </row>
    <row r="194" spans="11:18" x14ac:dyDescent="0.2">
      <c r="K194" s="5"/>
      <c r="L194" s="5"/>
      <c r="M194" s="5"/>
      <c r="N194" s="5"/>
      <c r="O194" s="5"/>
      <c r="P194" s="5"/>
      <c r="Q194" s="5"/>
      <c r="R194" s="12"/>
    </row>
    <row r="195" spans="11:18" x14ac:dyDescent="0.2">
      <c r="K195" s="5"/>
      <c r="L195" s="5"/>
      <c r="M195" s="5"/>
      <c r="N195" s="5"/>
      <c r="O195" s="5"/>
      <c r="P195" s="5"/>
      <c r="Q195" s="5"/>
      <c r="R195" s="12"/>
    </row>
    <row r="196" spans="11:18" x14ac:dyDescent="0.2">
      <c r="K196" s="5"/>
      <c r="L196" s="5"/>
      <c r="M196" s="5"/>
      <c r="N196" s="5"/>
      <c r="O196" s="5"/>
      <c r="P196" s="5"/>
      <c r="Q196" s="5"/>
      <c r="R196" s="12"/>
    </row>
    <row r="197" spans="11:18" x14ac:dyDescent="0.2">
      <c r="K197" s="5"/>
      <c r="L197" s="5"/>
      <c r="M197" s="5"/>
      <c r="N197" s="5"/>
      <c r="O197" s="5"/>
      <c r="P197" s="5"/>
      <c r="Q197" s="5"/>
      <c r="R197" s="12"/>
    </row>
    <row r="198" spans="11:18" x14ac:dyDescent="0.2">
      <c r="K198" s="5"/>
      <c r="L198" s="5"/>
      <c r="M198" s="5"/>
      <c r="N198" s="5"/>
      <c r="O198" s="5"/>
      <c r="P198" s="5"/>
      <c r="Q198" s="5"/>
      <c r="R198" s="12"/>
    </row>
    <row r="199" spans="11:18" x14ac:dyDescent="0.2">
      <c r="K199" s="5"/>
      <c r="L199" s="5"/>
      <c r="M199" s="5"/>
      <c r="N199" s="5"/>
      <c r="O199" s="5"/>
      <c r="P199" s="5"/>
      <c r="Q199" s="5"/>
      <c r="R199" s="12"/>
    </row>
    <row r="200" spans="11:18" x14ac:dyDescent="0.2">
      <c r="K200" s="5"/>
      <c r="L200" s="5"/>
      <c r="M200" s="5"/>
      <c r="N200" s="5"/>
      <c r="O200" s="5"/>
      <c r="P200" s="5"/>
      <c r="Q200" s="5"/>
      <c r="R200" s="12"/>
    </row>
    <row r="201" spans="11:18" x14ac:dyDescent="0.2">
      <c r="K201" s="5"/>
      <c r="L201" s="5"/>
      <c r="M201" s="5"/>
      <c r="N201" s="5"/>
      <c r="O201" s="5"/>
      <c r="P201" s="5"/>
      <c r="Q201" s="5"/>
      <c r="R201" s="12"/>
    </row>
    <row r="202" spans="11:18" x14ac:dyDescent="0.2">
      <c r="K202" s="5"/>
      <c r="L202" s="5"/>
      <c r="M202" s="5"/>
      <c r="N202" s="5"/>
      <c r="O202" s="5"/>
      <c r="P202" s="5"/>
      <c r="Q202" s="5"/>
      <c r="R202" s="12"/>
    </row>
    <row r="203" spans="11:18" x14ac:dyDescent="0.2">
      <c r="K203" s="5"/>
      <c r="L203" s="5"/>
      <c r="M203" s="5"/>
      <c r="N203" s="5"/>
      <c r="O203" s="5"/>
      <c r="P203" s="5"/>
      <c r="Q203" s="5"/>
      <c r="R203" s="12"/>
    </row>
    <row r="204" spans="11:18" x14ac:dyDescent="0.2">
      <c r="K204" s="5"/>
      <c r="L204" s="5"/>
      <c r="M204" s="5"/>
      <c r="N204" s="5"/>
      <c r="O204" s="5"/>
      <c r="P204" s="5"/>
      <c r="Q204" s="5"/>
      <c r="R204" s="12"/>
    </row>
    <row r="205" spans="11:18" x14ac:dyDescent="0.2">
      <c r="K205" s="5"/>
      <c r="L205" s="5"/>
      <c r="M205" s="5"/>
      <c r="N205" s="5"/>
      <c r="O205" s="5"/>
      <c r="P205" s="5"/>
      <c r="Q205" s="5"/>
      <c r="R205" s="12"/>
    </row>
    <row r="206" spans="11:18" x14ac:dyDescent="0.2">
      <c r="K206" s="5"/>
      <c r="L206" s="5"/>
      <c r="M206" s="5"/>
      <c r="N206" s="5"/>
      <c r="O206" s="5"/>
      <c r="P206" s="5"/>
      <c r="Q206" s="5"/>
      <c r="R206" s="12"/>
    </row>
    <row r="207" spans="11:18" x14ac:dyDescent="0.2">
      <c r="K207" s="5"/>
      <c r="L207" s="5"/>
      <c r="M207" s="5"/>
      <c r="N207" s="5"/>
      <c r="O207" s="5"/>
      <c r="P207" s="5"/>
      <c r="Q207" s="5"/>
      <c r="R207" s="12"/>
    </row>
    <row r="208" spans="11:18" x14ac:dyDescent="0.2">
      <c r="K208" s="5"/>
      <c r="L208" s="5"/>
      <c r="M208" s="5"/>
      <c r="N208" s="5"/>
      <c r="O208" s="5"/>
      <c r="P208" s="5"/>
      <c r="Q208" s="5"/>
      <c r="R208" s="12"/>
    </row>
    <row r="209" spans="11:18" x14ac:dyDescent="0.2">
      <c r="K209" s="5"/>
      <c r="L209" s="5"/>
      <c r="M209" s="5"/>
      <c r="N209" s="5"/>
      <c r="O209" s="5"/>
      <c r="P209" s="5"/>
      <c r="Q209" s="5"/>
      <c r="R209" s="12"/>
    </row>
    <row r="210" spans="11:18" x14ac:dyDescent="0.2">
      <c r="K210" s="5"/>
      <c r="L210" s="5"/>
      <c r="M210" s="5"/>
      <c r="N210" s="5"/>
      <c r="O210" s="5"/>
      <c r="P210" s="5"/>
      <c r="Q210" s="5"/>
      <c r="R210" s="12"/>
    </row>
    <row r="211" spans="11:18" x14ac:dyDescent="0.2">
      <c r="K211" s="5"/>
      <c r="L211" s="5"/>
      <c r="M211" s="5"/>
      <c r="N211" s="5"/>
      <c r="O211" s="5"/>
      <c r="P211" s="5"/>
      <c r="Q211" s="5"/>
      <c r="R211" s="12"/>
    </row>
    <row r="212" spans="11:18" x14ac:dyDescent="0.2">
      <c r="K212" s="5"/>
      <c r="L212" s="5"/>
      <c r="M212" s="5"/>
      <c r="N212" s="5"/>
      <c r="O212" s="5"/>
      <c r="P212" s="5"/>
      <c r="Q212" s="5"/>
      <c r="R212" s="12"/>
    </row>
    <row r="213" spans="11:18" x14ac:dyDescent="0.2">
      <c r="K213" s="5"/>
      <c r="L213" s="5"/>
      <c r="M213" s="5"/>
      <c r="N213" s="5"/>
      <c r="O213" s="5"/>
      <c r="P213" s="5"/>
      <c r="Q213" s="5"/>
      <c r="R213" s="12"/>
    </row>
    <row r="214" spans="11:18" x14ac:dyDescent="0.2">
      <c r="K214" s="5"/>
      <c r="L214" s="5"/>
      <c r="M214" s="5"/>
      <c r="N214" s="5"/>
      <c r="O214" s="5"/>
      <c r="P214" s="5"/>
      <c r="Q214" s="5"/>
      <c r="R214" s="12"/>
    </row>
    <row r="215" spans="11:18" x14ac:dyDescent="0.2">
      <c r="K215" s="5"/>
      <c r="L215" s="5"/>
      <c r="M215" s="5"/>
      <c r="N215" s="5"/>
      <c r="O215" s="5"/>
      <c r="P215" s="5"/>
      <c r="Q215" s="5"/>
      <c r="R215" s="12"/>
    </row>
    <row r="216" spans="11:18" x14ac:dyDescent="0.2">
      <c r="K216" s="5"/>
      <c r="L216" s="5"/>
      <c r="M216" s="5"/>
      <c r="N216" s="5"/>
      <c r="O216" s="5"/>
      <c r="P216" s="5"/>
      <c r="Q216" s="5"/>
      <c r="R216" s="12"/>
    </row>
    <row r="217" spans="11:18" x14ac:dyDescent="0.2">
      <c r="K217" s="5"/>
      <c r="L217" s="5"/>
      <c r="M217" s="5"/>
      <c r="N217" s="5"/>
      <c r="O217" s="5"/>
      <c r="P217" s="5"/>
      <c r="Q217" s="5"/>
      <c r="R217" s="12"/>
    </row>
    <row r="218" spans="11:18" x14ac:dyDescent="0.2">
      <c r="K218" s="5"/>
      <c r="L218" s="5"/>
      <c r="M218" s="5"/>
      <c r="N218" s="5"/>
      <c r="O218" s="5"/>
      <c r="P218" s="5"/>
      <c r="Q218" s="5"/>
      <c r="R218" s="12"/>
    </row>
    <row r="219" spans="11:18" x14ac:dyDescent="0.2">
      <c r="K219" s="5"/>
      <c r="L219" s="5"/>
      <c r="M219" s="5"/>
      <c r="N219" s="5"/>
      <c r="O219" s="5"/>
      <c r="P219" s="5"/>
      <c r="Q219" s="5"/>
      <c r="R219" s="12"/>
    </row>
    <row r="220" spans="11:18" x14ac:dyDescent="0.2">
      <c r="K220" s="5"/>
      <c r="L220" s="5"/>
      <c r="M220" s="5"/>
      <c r="N220" s="5"/>
      <c r="O220" s="5"/>
      <c r="P220" s="5"/>
      <c r="Q220" s="5"/>
      <c r="R220" s="12"/>
    </row>
    <row r="221" spans="11:18" x14ac:dyDescent="0.2">
      <c r="K221" s="5"/>
      <c r="L221" s="5"/>
      <c r="M221" s="5"/>
      <c r="N221" s="5"/>
      <c r="O221" s="5"/>
      <c r="P221" s="5"/>
      <c r="Q221" s="5"/>
      <c r="R221" s="12"/>
    </row>
    <row r="222" spans="11:18" x14ac:dyDescent="0.2">
      <c r="K222" s="5"/>
      <c r="L222" s="5"/>
      <c r="M222" s="5"/>
      <c r="N222" s="5"/>
      <c r="O222" s="5"/>
      <c r="P222" s="5"/>
      <c r="Q222" s="5"/>
      <c r="R222" s="12"/>
    </row>
    <row r="223" spans="11:18" x14ac:dyDescent="0.2">
      <c r="K223" s="5"/>
      <c r="L223" s="5"/>
      <c r="M223" s="5"/>
      <c r="N223" s="5"/>
      <c r="O223" s="5"/>
      <c r="P223" s="5"/>
      <c r="Q223" s="5"/>
      <c r="R223" s="12"/>
    </row>
    <row r="224" spans="11:18" x14ac:dyDescent="0.2">
      <c r="K224" s="5"/>
      <c r="L224" s="5"/>
      <c r="M224" s="5"/>
      <c r="N224" s="5"/>
      <c r="O224" s="5"/>
      <c r="P224" s="5"/>
      <c r="Q224" s="5"/>
      <c r="R224" s="12"/>
    </row>
    <row r="225" spans="11:18" x14ac:dyDescent="0.2">
      <c r="K225" s="5"/>
      <c r="L225" s="5"/>
      <c r="M225" s="5"/>
      <c r="N225" s="5"/>
      <c r="O225" s="5"/>
      <c r="P225" s="5"/>
      <c r="Q225" s="5"/>
      <c r="R225" s="12"/>
    </row>
    <row r="226" spans="11:18" x14ac:dyDescent="0.2">
      <c r="K226" s="5"/>
      <c r="L226" s="5"/>
      <c r="M226" s="5"/>
      <c r="N226" s="5"/>
      <c r="O226" s="5"/>
      <c r="P226" s="5"/>
      <c r="Q226" s="5"/>
      <c r="R226" s="12"/>
    </row>
    <row r="227" spans="11:18" x14ac:dyDescent="0.2">
      <c r="K227" s="5"/>
      <c r="L227" s="5"/>
      <c r="M227" s="5"/>
      <c r="N227" s="5"/>
      <c r="O227" s="5"/>
      <c r="P227" s="5"/>
      <c r="Q227" s="5"/>
      <c r="R227" s="12"/>
    </row>
    <row r="228" spans="11:18" x14ac:dyDescent="0.2">
      <c r="K228" s="5"/>
      <c r="L228" s="5"/>
      <c r="M228" s="5"/>
      <c r="N228" s="5"/>
      <c r="O228" s="5"/>
      <c r="P228" s="5"/>
      <c r="Q228" s="5"/>
      <c r="R228" s="12"/>
    </row>
    <row r="229" spans="11:18" x14ac:dyDescent="0.2">
      <c r="K229" s="5"/>
      <c r="L229" s="5"/>
      <c r="M229" s="5"/>
      <c r="N229" s="5"/>
      <c r="O229" s="5"/>
      <c r="P229" s="5"/>
      <c r="Q229" s="5"/>
      <c r="R229" s="12"/>
    </row>
    <row r="230" spans="11:18" x14ac:dyDescent="0.2">
      <c r="K230" s="5"/>
      <c r="L230" s="5"/>
      <c r="M230" s="5"/>
      <c r="N230" s="5"/>
      <c r="O230" s="5"/>
      <c r="P230" s="5"/>
      <c r="Q230" s="5"/>
      <c r="R230" s="12"/>
    </row>
    <row r="231" spans="11:18" x14ac:dyDescent="0.2">
      <c r="K231" s="5"/>
      <c r="L231" s="5"/>
      <c r="M231" s="5"/>
      <c r="N231" s="5"/>
      <c r="O231" s="5"/>
      <c r="P231" s="5"/>
      <c r="Q231" s="5"/>
      <c r="R231" s="12"/>
    </row>
    <row r="232" spans="11:18" x14ac:dyDescent="0.2">
      <c r="K232" s="5"/>
      <c r="L232" s="5"/>
      <c r="M232" s="5"/>
      <c r="N232" s="5"/>
      <c r="O232" s="5"/>
      <c r="P232" s="5"/>
      <c r="Q232" s="5"/>
      <c r="R232" s="12"/>
    </row>
    <row r="233" spans="11:18" x14ac:dyDescent="0.2">
      <c r="K233" s="5"/>
      <c r="L233" s="5"/>
      <c r="M233" s="5"/>
      <c r="N233" s="5"/>
      <c r="O233" s="5"/>
      <c r="P233" s="5"/>
      <c r="Q233" s="5"/>
      <c r="R233" s="12"/>
    </row>
    <row r="234" spans="11:18" x14ac:dyDescent="0.2">
      <c r="K234" s="5"/>
      <c r="L234" s="5"/>
      <c r="M234" s="5"/>
      <c r="N234" s="5"/>
      <c r="O234" s="5"/>
      <c r="P234" s="5"/>
      <c r="Q234" s="5"/>
      <c r="R234" s="12"/>
    </row>
    <row r="235" spans="11:18" x14ac:dyDescent="0.2">
      <c r="K235" s="5"/>
      <c r="L235" s="5"/>
      <c r="M235" s="5"/>
      <c r="N235" s="5"/>
      <c r="O235" s="5"/>
      <c r="P235" s="5"/>
      <c r="Q235" s="5"/>
      <c r="R235" s="12"/>
    </row>
    <row r="236" spans="11:18" x14ac:dyDescent="0.2">
      <c r="K236" s="5"/>
      <c r="L236" s="5"/>
      <c r="M236" s="5"/>
      <c r="N236" s="5"/>
      <c r="O236" s="5"/>
      <c r="P236" s="5"/>
      <c r="Q236" s="5"/>
      <c r="R236" s="12"/>
    </row>
    <row r="237" spans="11:18" x14ac:dyDescent="0.2">
      <c r="K237" s="5"/>
      <c r="L237" s="5"/>
      <c r="M237" s="5"/>
      <c r="N237" s="5"/>
      <c r="O237" s="5"/>
      <c r="P237" s="5"/>
      <c r="Q237" s="5"/>
      <c r="R237" s="12"/>
    </row>
    <row r="238" spans="11:18" x14ac:dyDescent="0.2">
      <c r="K238" s="5"/>
      <c r="L238" s="5"/>
      <c r="M238" s="5"/>
      <c r="N238" s="5"/>
      <c r="O238" s="5"/>
      <c r="P238" s="5"/>
      <c r="Q238" s="5"/>
      <c r="R238" s="12"/>
    </row>
    <row r="239" spans="11:18" x14ac:dyDescent="0.2">
      <c r="K239" s="5"/>
      <c r="L239" s="5"/>
      <c r="M239" s="5"/>
      <c r="N239" s="5"/>
      <c r="O239" s="5"/>
      <c r="P239" s="5"/>
      <c r="Q239" s="5"/>
      <c r="R239" s="12"/>
    </row>
    <row r="240" spans="11:18" x14ac:dyDescent="0.2">
      <c r="K240" s="5"/>
      <c r="L240" s="5"/>
      <c r="M240" s="5"/>
      <c r="N240" s="5"/>
      <c r="O240" s="5"/>
      <c r="P240" s="5"/>
      <c r="Q240" s="5"/>
      <c r="R240" s="12"/>
    </row>
    <row r="241" spans="11:18" x14ac:dyDescent="0.2">
      <c r="K241" s="5"/>
      <c r="L241" s="5"/>
      <c r="M241" s="5"/>
      <c r="N241" s="5"/>
      <c r="O241" s="5"/>
      <c r="P241" s="5"/>
      <c r="Q241" s="5"/>
      <c r="R241" s="12"/>
    </row>
    <row r="242" spans="11:18" x14ac:dyDescent="0.2">
      <c r="K242" s="5"/>
      <c r="L242" s="5"/>
      <c r="M242" s="5"/>
      <c r="N242" s="5"/>
      <c r="O242" s="5"/>
      <c r="P242" s="5"/>
      <c r="Q242" s="5"/>
      <c r="R242" s="12"/>
    </row>
    <row r="243" spans="11:18" x14ac:dyDescent="0.2">
      <c r="K243" s="5"/>
      <c r="L243" s="5"/>
      <c r="M243" s="5"/>
      <c r="N243" s="5"/>
      <c r="O243" s="5"/>
      <c r="P243" s="5"/>
      <c r="Q243" s="5"/>
      <c r="R243" s="12"/>
    </row>
    <row r="244" spans="11:18" x14ac:dyDescent="0.2">
      <c r="K244" s="5"/>
      <c r="L244" s="5"/>
      <c r="M244" s="5"/>
      <c r="N244" s="5"/>
      <c r="O244" s="5"/>
      <c r="P244" s="5"/>
      <c r="Q244" s="5"/>
      <c r="R244" s="12"/>
    </row>
    <row r="245" spans="11:18" x14ac:dyDescent="0.2">
      <c r="K245" s="5"/>
      <c r="L245" s="5"/>
      <c r="M245" s="5"/>
      <c r="N245" s="5"/>
      <c r="O245" s="5"/>
      <c r="P245" s="5"/>
      <c r="Q245" s="5"/>
      <c r="R245" s="12"/>
    </row>
    <row r="246" spans="11:18" x14ac:dyDescent="0.2">
      <c r="K246" s="5"/>
      <c r="L246" s="5"/>
      <c r="M246" s="5"/>
      <c r="N246" s="5"/>
      <c r="O246" s="5"/>
      <c r="P246" s="5"/>
      <c r="Q246" s="5"/>
      <c r="R246" s="12"/>
    </row>
    <row r="247" spans="11:18" x14ac:dyDescent="0.2">
      <c r="K247" s="5"/>
      <c r="L247" s="5"/>
      <c r="M247" s="5"/>
      <c r="N247" s="5"/>
      <c r="O247" s="5"/>
      <c r="P247" s="5"/>
      <c r="Q247" s="5"/>
      <c r="R247" s="12"/>
    </row>
    <row r="248" spans="11:18" x14ac:dyDescent="0.2">
      <c r="K248" s="5"/>
      <c r="L248" s="5"/>
      <c r="M248" s="5"/>
      <c r="N248" s="5"/>
      <c r="O248" s="5"/>
      <c r="P248" s="5"/>
      <c r="Q248" s="5"/>
      <c r="R248" s="12"/>
    </row>
    <row r="249" spans="11:18" x14ac:dyDescent="0.2">
      <c r="K249" s="5"/>
      <c r="L249" s="5"/>
      <c r="M249" s="5"/>
      <c r="N249" s="5"/>
      <c r="O249" s="5"/>
      <c r="P249" s="5"/>
      <c r="Q249" s="5"/>
      <c r="R249" s="12"/>
    </row>
    <row r="250" spans="11:18" x14ac:dyDescent="0.2">
      <c r="K250" s="5"/>
      <c r="L250" s="5"/>
      <c r="M250" s="5"/>
      <c r="N250" s="5"/>
      <c r="O250" s="5"/>
      <c r="P250" s="5"/>
      <c r="Q250" s="5"/>
      <c r="R250" s="12"/>
    </row>
    <row r="251" spans="11:18" x14ac:dyDescent="0.2">
      <c r="K251" s="5"/>
      <c r="L251" s="5"/>
      <c r="M251" s="5"/>
      <c r="N251" s="5"/>
      <c r="O251" s="5"/>
      <c r="P251" s="5"/>
      <c r="Q251" s="5"/>
      <c r="R251" s="12"/>
    </row>
    <row r="252" spans="11:18" x14ac:dyDescent="0.2">
      <c r="K252" s="5"/>
      <c r="L252" s="5"/>
      <c r="M252" s="5"/>
      <c r="N252" s="5"/>
      <c r="O252" s="5"/>
      <c r="P252" s="5"/>
      <c r="Q252" s="5"/>
      <c r="R252" s="12"/>
    </row>
    <row r="253" spans="11:18" x14ac:dyDescent="0.2">
      <c r="K253" s="5"/>
      <c r="L253" s="5"/>
      <c r="M253" s="5"/>
      <c r="N253" s="5"/>
      <c r="O253" s="5"/>
      <c r="P253" s="5"/>
      <c r="Q253" s="5"/>
      <c r="R253" s="12"/>
    </row>
    <row r="254" spans="11:18" x14ac:dyDescent="0.2">
      <c r="K254" s="5"/>
      <c r="L254" s="5"/>
      <c r="M254" s="5"/>
      <c r="N254" s="5"/>
      <c r="O254" s="5"/>
      <c r="P254" s="5"/>
      <c r="Q254" s="5"/>
      <c r="R254" s="12"/>
    </row>
    <row r="255" spans="11:18" x14ac:dyDescent="0.2">
      <c r="K255" s="5"/>
      <c r="L255" s="5"/>
      <c r="M255" s="5"/>
      <c r="N255" s="5"/>
      <c r="O255" s="5"/>
      <c r="P255" s="5"/>
      <c r="Q255" s="5"/>
      <c r="R255" s="12"/>
    </row>
    <row r="256" spans="11:18" x14ac:dyDescent="0.2">
      <c r="K256" s="5"/>
      <c r="L256" s="5"/>
      <c r="M256" s="5"/>
      <c r="N256" s="5"/>
      <c r="O256" s="5"/>
      <c r="P256" s="5"/>
      <c r="Q256" s="5"/>
      <c r="R256" s="12"/>
    </row>
    <row r="257" spans="11:18" x14ac:dyDescent="0.2">
      <c r="K257" s="5"/>
      <c r="L257" s="5"/>
      <c r="M257" s="5"/>
      <c r="N257" s="5"/>
      <c r="O257" s="5"/>
      <c r="P257" s="5"/>
      <c r="Q257" s="5"/>
      <c r="R257" s="12"/>
    </row>
    <row r="258" spans="11:18" x14ac:dyDescent="0.2">
      <c r="K258" s="5"/>
      <c r="L258" s="5"/>
      <c r="M258" s="5"/>
      <c r="N258" s="5"/>
      <c r="O258" s="5"/>
      <c r="P258" s="5"/>
      <c r="Q258" s="5"/>
      <c r="R258" s="12"/>
    </row>
    <row r="259" spans="11:18" x14ac:dyDescent="0.2">
      <c r="K259" s="5"/>
      <c r="L259" s="5"/>
      <c r="M259" s="5"/>
      <c r="N259" s="5"/>
      <c r="O259" s="5"/>
      <c r="P259" s="5"/>
      <c r="Q259" s="5"/>
      <c r="R259" s="12"/>
    </row>
    <row r="260" spans="11:18" x14ac:dyDescent="0.2">
      <c r="K260" s="5"/>
      <c r="L260" s="5"/>
      <c r="M260" s="5"/>
      <c r="N260" s="5"/>
      <c r="O260" s="5"/>
      <c r="P260" s="5"/>
      <c r="Q260" s="5"/>
      <c r="R260" s="12"/>
    </row>
    <row r="261" spans="11:18" x14ac:dyDescent="0.2">
      <c r="K261" s="5"/>
      <c r="L261" s="5"/>
      <c r="M261" s="5"/>
      <c r="N261" s="5"/>
      <c r="O261" s="5"/>
      <c r="P261" s="5"/>
      <c r="Q261" s="5"/>
      <c r="R261" s="12"/>
    </row>
    <row r="262" spans="11:18" x14ac:dyDescent="0.2">
      <c r="K262" s="5"/>
      <c r="L262" s="5"/>
      <c r="M262" s="5"/>
      <c r="N262" s="5"/>
      <c r="O262" s="5"/>
      <c r="P262" s="5"/>
      <c r="Q262" s="5"/>
      <c r="R262" s="12"/>
    </row>
    <row r="263" spans="11:18" x14ac:dyDescent="0.2">
      <c r="K263" s="5"/>
      <c r="L263" s="5"/>
      <c r="M263" s="5"/>
      <c r="N263" s="5"/>
      <c r="O263" s="5"/>
      <c r="P263" s="5"/>
      <c r="Q263" s="5"/>
      <c r="R263" s="12"/>
    </row>
    <row r="264" spans="11:18" x14ac:dyDescent="0.2">
      <c r="K264" s="5"/>
      <c r="L264" s="5"/>
      <c r="M264" s="5"/>
      <c r="N264" s="5"/>
      <c r="O264" s="5"/>
      <c r="P264" s="5"/>
      <c r="Q264" s="5"/>
      <c r="R264" s="12"/>
    </row>
    <row r="265" spans="11:18" x14ac:dyDescent="0.2">
      <c r="K265" s="5"/>
      <c r="L265" s="5"/>
      <c r="M265" s="5"/>
      <c r="N265" s="5"/>
      <c r="O265" s="5"/>
      <c r="P265" s="5"/>
      <c r="Q265" s="5"/>
      <c r="R265" s="12"/>
    </row>
    <row r="266" spans="11:18" x14ac:dyDescent="0.2">
      <c r="K266" s="5"/>
      <c r="L266" s="5"/>
      <c r="M266" s="5"/>
      <c r="N266" s="5"/>
      <c r="O266" s="5"/>
      <c r="P266" s="5"/>
      <c r="Q266" s="5"/>
      <c r="R266" s="12"/>
    </row>
    <row r="267" spans="11:18" x14ac:dyDescent="0.2">
      <c r="K267" s="5"/>
      <c r="L267" s="5"/>
      <c r="M267" s="5"/>
      <c r="N267" s="5"/>
      <c r="O267" s="5"/>
      <c r="P267" s="5"/>
      <c r="Q267" s="5"/>
      <c r="R267" s="12"/>
    </row>
    <row r="268" spans="11:18" x14ac:dyDescent="0.2">
      <c r="K268" s="5"/>
      <c r="L268" s="5"/>
      <c r="M268" s="5"/>
      <c r="N268" s="5"/>
      <c r="O268" s="5"/>
      <c r="P268" s="5"/>
      <c r="Q268" s="5"/>
      <c r="R268" s="12"/>
    </row>
    <row r="269" spans="11:18" x14ac:dyDescent="0.2">
      <c r="K269" s="5"/>
      <c r="L269" s="5"/>
      <c r="M269" s="5"/>
      <c r="N269" s="5"/>
      <c r="O269" s="5"/>
      <c r="P269" s="5"/>
      <c r="Q269" s="5"/>
      <c r="R269" s="12"/>
    </row>
    <row r="270" spans="11:18" x14ac:dyDescent="0.2">
      <c r="K270" s="5"/>
      <c r="L270" s="5"/>
      <c r="M270" s="5"/>
      <c r="N270" s="5"/>
      <c r="O270" s="5"/>
      <c r="P270" s="5"/>
      <c r="Q270" s="5"/>
      <c r="R270" s="12"/>
    </row>
    <row r="271" spans="11:18" x14ac:dyDescent="0.2">
      <c r="K271" s="5"/>
      <c r="L271" s="5"/>
      <c r="M271" s="5"/>
      <c r="N271" s="5"/>
      <c r="O271" s="5"/>
      <c r="P271" s="5"/>
      <c r="Q271" s="5"/>
      <c r="R271" s="12"/>
    </row>
    <row r="272" spans="11:18" x14ac:dyDescent="0.2">
      <c r="K272" s="5"/>
      <c r="L272" s="5"/>
      <c r="M272" s="5"/>
      <c r="N272" s="5"/>
      <c r="O272" s="5"/>
      <c r="P272" s="5"/>
      <c r="Q272" s="5"/>
      <c r="R272" s="12"/>
    </row>
    <row r="273" spans="11:18" x14ac:dyDescent="0.2">
      <c r="K273" s="5"/>
      <c r="L273" s="5"/>
      <c r="M273" s="5"/>
      <c r="N273" s="5"/>
      <c r="O273" s="5"/>
      <c r="P273" s="5"/>
      <c r="Q273" s="5"/>
      <c r="R273" s="12"/>
    </row>
    <row r="274" spans="11:18" x14ac:dyDescent="0.2">
      <c r="K274" s="5"/>
      <c r="L274" s="5"/>
      <c r="M274" s="5"/>
      <c r="N274" s="5"/>
      <c r="O274" s="5"/>
      <c r="P274" s="5"/>
      <c r="Q274" s="5"/>
      <c r="R274" s="12"/>
    </row>
    <row r="275" spans="11:18" x14ac:dyDescent="0.2">
      <c r="K275" s="5"/>
      <c r="L275" s="5"/>
      <c r="M275" s="5"/>
      <c r="N275" s="5"/>
      <c r="O275" s="5"/>
      <c r="P275" s="5"/>
      <c r="Q275" s="5"/>
      <c r="R275" s="12"/>
    </row>
    <row r="276" spans="11:18" x14ac:dyDescent="0.2">
      <c r="K276" s="5"/>
      <c r="L276" s="5"/>
      <c r="M276" s="5"/>
      <c r="N276" s="5"/>
      <c r="O276" s="5"/>
      <c r="P276" s="5"/>
      <c r="Q276" s="5"/>
      <c r="R276" s="12"/>
    </row>
    <row r="277" spans="11:18" x14ac:dyDescent="0.2">
      <c r="K277" s="5"/>
      <c r="L277" s="5"/>
      <c r="M277" s="5"/>
      <c r="N277" s="5"/>
      <c r="O277" s="5"/>
      <c r="P277" s="5"/>
      <c r="Q277" s="5"/>
      <c r="R277" s="12"/>
    </row>
    <row r="278" spans="11:18" x14ac:dyDescent="0.2">
      <c r="K278" s="5"/>
      <c r="L278" s="5"/>
      <c r="M278" s="5"/>
      <c r="N278" s="5"/>
      <c r="O278" s="5"/>
      <c r="P278" s="5"/>
      <c r="Q278" s="5"/>
      <c r="R278" s="12"/>
    </row>
    <row r="279" spans="11:18" x14ac:dyDescent="0.2">
      <c r="K279" s="5"/>
      <c r="L279" s="5"/>
      <c r="M279" s="5"/>
      <c r="N279" s="5"/>
      <c r="O279" s="5"/>
      <c r="P279" s="5"/>
      <c r="Q279" s="5"/>
      <c r="R279" s="12"/>
    </row>
    <row r="280" spans="11:18" x14ac:dyDescent="0.2">
      <c r="K280" s="5"/>
      <c r="L280" s="5"/>
      <c r="M280" s="5"/>
      <c r="N280" s="5"/>
      <c r="O280" s="5"/>
      <c r="P280" s="5"/>
      <c r="Q280" s="5"/>
      <c r="R280" s="12"/>
    </row>
    <row r="281" spans="11:18" x14ac:dyDescent="0.2">
      <c r="K281" s="5"/>
      <c r="L281" s="5"/>
      <c r="M281" s="5"/>
      <c r="N281" s="5"/>
      <c r="O281" s="5"/>
      <c r="P281" s="5"/>
      <c r="Q281" s="5"/>
      <c r="R281" s="12"/>
    </row>
    <row r="282" spans="11:18" x14ac:dyDescent="0.2">
      <c r="K282" s="5"/>
      <c r="L282" s="5"/>
      <c r="M282" s="5"/>
      <c r="N282" s="5"/>
      <c r="O282" s="5"/>
      <c r="P282" s="5"/>
      <c r="Q282" s="5"/>
      <c r="R282" s="12"/>
    </row>
    <row r="283" spans="11:18" x14ac:dyDescent="0.2">
      <c r="K283" s="5"/>
      <c r="L283" s="5"/>
      <c r="M283" s="5"/>
      <c r="N283" s="5"/>
      <c r="O283" s="5"/>
      <c r="P283" s="5"/>
      <c r="Q283" s="5"/>
      <c r="R283" s="12"/>
    </row>
    <row r="284" spans="11:18" x14ac:dyDescent="0.2">
      <c r="K284" s="5"/>
      <c r="L284" s="5"/>
      <c r="M284" s="5"/>
      <c r="N284" s="5"/>
      <c r="O284" s="5"/>
      <c r="P284" s="5"/>
      <c r="Q284" s="5"/>
      <c r="R284" s="12"/>
    </row>
    <row r="285" spans="11:18" x14ac:dyDescent="0.2">
      <c r="K285" s="5"/>
      <c r="L285" s="5"/>
      <c r="M285" s="5"/>
      <c r="N285" s="5"/>
      <c r="O285" s="5"/>
      <c r="P285" s="5"/>
      <c r="Q285" s="5"/>
      <c r="R285" s="12"/>
    </row>
    <row r="286" spans="11:18" x14ac:dyDescent="0.2">
      <c r="K286" s="5"/>
      <c r="L286" s="5"/>
      <c r="M286" s="5"/>
      <c r="N286" s="5"/>
      <c r="O286" s="5"/>
      <c r="P286" s="5"/>
      <c r="Q286" s="5"/>
      <c r="R286" s="12"/>
    </row>
    <row r="287" spans="11:18" x14ac:dyDescent="0.2">
      <c r="K287" s="5"/>
      <c r="L287" s="5"/>
      <c r="M287" s="5"/>
      <c r="N287" s="5"/>
      <c r="O287" s="5"/>
      <c r="P287" s="5"/>
      <c r="Q287" s="5"/>
      <c r="R287" s="12"/>
    </row>
    <row r="288" spans="11:18" x14ac:dyDescent="0.2">
      <c r="K288" s="5"/>
      <c r="L288" s="5"/>
      <c r="M288" s="5"/>
      <c r="N288" s="5"/>
      <c r="O288" s="5"/>
      <c r="P288" s="5"/>
      <c r="Q288" s="5"/>
      <c r="R288" s="12"/>
    </row>
    <row r="289" spans="11:18" x14ac:dyDescent="0.2">
      <c r="K289" s="5"/>
      <c r="L289" s="5"/>
      <c r="M289" s="5"/>
      <c r="N289" s="5"/>
      <c r="O289" s="5"/>
      <c r="P289" s="5"/>
      <c r="Q289" s="5"/>
      <c r="R289" s="12"/>
    </row>
    <row r="290" spans="11:18" x14ac:dyDescent="0.2">
      <c r="K290" s="5"/>
      <c r="L290" s="5"/>
      <c r="M290" s="5"/>
      <c r="N290" s="5"/>
      <c r="O290" s="5"/>
      <c r="P290" s="5"/>
      <c r="Q290" s="5"/>
      <c r="R290" s="12"/>
    </row>
    <row r="291" spans="11:18" x14ac:dyDescent="0.2">
      <c r="K291" s="5"/>
      <c r="L291" s="5"/>
      <c r="M291" s="5"/>
      <c r="N291" s="5"/>
      <c r="O291" s="5"/>
      <c r="P291" s="5"/>
      <c r="Q291" s="5"/>
      <c r="R291" s="12"/>
    </row>
    <row r="292" spans="11:18" x14ac:dyDescent="0.2">
      <c r="K292" s="5"/>
      <c r="L292" s="5"/>
      <c r="M292" s="5"/>
      <c r="N292" s="5"/>
      <c r="O292" s="5"/>
      <c r="P292" s="5"/>
      <c r="Q292" s="5"/>
      <c r="R292" s="12"/>
    </row>
    <row r="293" spans="11:18" x14ac:dyDescent="0.2">
      <c r="K293" s="5"/>
      <c r="L293" s="5"/>
      <c r="M293" s="5"/>
      <c r="N293" s="5"/>
      <c r="O293" s="5"/>
      <c r="P293" s="5"/>
      <c r="Q293" s="5"/>
      <c r="R293" s="12"/>
    </row>
    <row r="294" spans="11:18" x14ac:dyDescent="0.2">
      <c r="K294" s="5"/>
      <c r="L294" s="5"/>
      <c r="M294" s="5"/>
      <c r="N294" s="5"/>
      <c r="O294" s="5"/>
      <c r="P294" s="5"/>
      <c r="Q294" s="5"/>
      <c r="R294" s="12"/>
    </row>
    <row r="295" spans="11:18" x14ac:dyDescent="0.2">
      <c r="K295" s="5"/>
      <c r="L295" s="5"/>
      <c r="M295" s="5"/>
      <c r="N295" s="5"/>
      <c r="O295" s="5"/>
      <c r="P295" s="5"/>
      <c r="Q295" s="5"/>
      <c r="R295" s="12"/>
    </row>
    <row r="296" spans="11:18" x14ac:dyDescent="0.2">
      <c r="K296" s="5"/>
      <c r="L296" s="5"/>
      <c r="M296" s="5"/>
      <c r="N296" s="5"/>
      <c r="O296" s="5"/>
      <c r="P296" s="5"/>
      <c r="Q296" s="5"/>
      <c r="R296" s="12"/>
    </row>
    <row r="297" spans="11:18" x14ac:dyDescent="0.2">
      <c r="K297" s="5"/>
      <c r="L297" s="5"/>
      <c r="M297" s="5"/>
      <c r="N297" s="5"/>
      <c r="O297" s="5"/>
      <c r="P297" s="5"/>
      <c r="Q297" s="5"/>
      <c r="R297" s="12"/>
    </row>
    <row r="298" spans="11:18" x14ac:dyDescent="0.2">
      <c r="K298" s="5"/>
      <c r="L298" s="5"/>
      <c r="M298" s="5"/>
      <c r="N298" s="5"/>
      <c r="O298" s="5"/>
      <c r="P298" s="5"/>
      <c r="Q298" s="5"/>
      <c r="R298" s="12"/>
    </row>
    <row r="299" spans="11:18" x14ac:dyDescent="0.2">
      <c r="K299" s="5"/>
      <c r="L299" s="5"/>
      <c r="M299" s="5"/>
      <c r="N299" s="5"/>
      <c r="O299" s="5"/>
      <c r="P299" s="5"/>
      <c r="Q299" s="5"/>
      <c r="R299" s="12"/>
    </row>
    <row r="300" spans="11:18" x14ac:dyDescent="0.2">
      <c r="K300" s="5"/>
      <c r="L300" s="5"/>
      <c r="M300" s="5"/>
      <c r="N300" s="5"/>
      <c r="O300" s="5"/>
      <c r="P300" s="5"/>
      <c r="Q300" s="5"/>
      <c r="R300" s="12"/>
    </row>
    <row r="301" spans="11:18" x14ac:dyDescent="0.2">
      <c r="K301" s="5"/>
      <c r="L301" s="5"/>
      <c r="M301" s="5"/>
      <c r="N301" s="5"/>
      <c r="O301" s="5"/>
      <c r="P301" s="5"/>
      <c r="Q301" s="5"/>
      <c r="R301" s="12"/>
    </row>
    <row r="302" spans="11:18" x14ac:dyDescent="0.2">
      <c r="K302" s="5"/>
      <c r="L302" s="5"/>
      <c r="M302" s="5"/>
      <c r="N302" s="5"/>
      <c r="O302" s="5"/>
      <c r="P302" s="5"/>
      <c r="Q302" s="5"/>
      <c r="R302" s="12"/>
    </row>
    <row r="303" spans="11:18" x14ac:dyDescent="0.2">
      <c r="K303" s="5"/>
      <c r="L303" s="5"/>
      <c r="M303" s="5"/>
      <c r="N303" s="5"/>
      <c r="O303" s="5"/>
      <c r="P303" s="5"/>
      <c r="Q303" s="5"/>
      <c r="R303" s="12"/>
    </row>
    <row r="304" spans="11:18" x14ac:dyDescent="0.2">
      <c r="K304" s="5"/>
      <c r="L304" s="5"/>
      <c r="M304" s="5"/>
      <c r="N304" s="5"/>
      <c r="O304" s="5"/>
      <c r="P304" s="5"/>
      <c r="Q304" s="5"/>
      <c r="R304" s="12"/>
    </row>
    <row r="305" spans="11:18" x14ac:dyDescent="0.2">
      <c r="K305" s="5"/>
      <c r="L305" s="5"/>
      <c r="M305" s="5"/>
      <c r="N305" s="5"/>
      <c r="O305" s="5"/>
      <c r="P305" s="5"/>
      <c r="Q305" s="5"/>
      <c r="R305" s="12"/>
    </row>
    <row r="306" spans="11:18" x14ac:dyDescent="0.2">
      <c r="K306" s="5"/>
      <c r="L306" s="5"/>
      <c r="M306" s="5"/>
      <c r="N306" s="5"/>
      <c r="O306" s="5"/>
      <c r="P306" s="5"/>
      <c r="Q306" s="5"/>
      <c r="R306" s="12"/>
    </row>
    <row r="307" spans="11:18" x14ac:dyDescent="0.2">
      <c r="K307" s="5"/>
      <c r="L307" s="5"/>
      <c r="M307" s="5"/>
      <c r="N307" s="5"/>
      <c r="O307" s="5"/>
      <c r="P307" s="5"/>
      <c r="Q307" s="5"/>
      <c r="R307" s="12"/>
    </row>
    <row r="308" spans="11:18" x14ac:dyDescent="0.2">
      <c r="K308" s="5"/>
      <c r="L308" s="5"/>
      <c r="M308" s="5"/>
      <c r="N308" s="5"/>
      <c r="O308" s="5"/>
      <c r="P308" s="5"/>
      <c r="Q308" s="5"/>
      <c r="R308" s="12"/>
    </row>
    <row r="309" spans="11:18" x14ac:dyDescent="0.2">
      <c r="K309" s="5"/>
      <c r="L309" s="5"/>
      <c r="M309" s="5"/>
      <c r="N309" s="5"/>
      <c r="O309" s="5"/>
      <c r="P309" s="5"/>
      <c r="Q309" s="5"/>
      <c r="R309" s="12"/>
    </row>
    <row r="310" spans="11:18" x14ac:dyDescent="0.2">
      <c r="K310" s="5"/>
      <c r="L310" s="5"/>
      <c r="M310" s="5"/>
      <c r="N310" s="5"/>
      <c r="O310" s="5"/>
      <c r="P310" s="5"/>
      <c r="Q310" s="5"/>
      <c r="R310" s="12"/>
    </row>
    <row r="311" spans="11:18" x14ac:dyDescent="0.2">
      <c r="K311" s="5"/>
      <c r="L311" s="5"/>
      <c r="M311" s="5"/>
      <c r="N311" s="5"/>
      <c r="O311" s="5"/>
      <c r="P311" s="5"/>
      <c r="Q311" s="5"/>
      <c r="R311" s="12"/>
    </row>
    <row r="312" spans="11:18" x14ac:dyDescent="0.2">
      <c r="K312" s="5"/>
      <c r="L312" s="5"/>
      <c r="M312" s="5"/>
      <c r="N312" s="5"/>
      <c r="O312" s="5"/>
      <c r="P312" s="5"/>
      <c r="Q312" s="5"/>
      <c r="R312" s="12"/>
    </row>
    <row r="313" spans="11:18" x14ac:dyDescent="0.2">
      <c r="K313" s="5"/>
      <c r="L313" s="5"/>
      <c r="M313" s="5"/>
      <c r="N313" s="5"/>
      <c r="O313" s="5"/>
      <c r="P313" s="5"/>
      <c r="Q313" s="5"/>
      <c r="R313" s="12"/>
    </row>
    <row r="314" spans="11:18" x14ac:dyDescent="0.2">
      <c r="K314" s="5"/>
      <c r="L314" s="5"/>
      <c r="M314" s="5"/>
      <c r="N314" s="5"/>
      <c r="O314" s="5"/>
      <c r="P314" s="5"/>
      <c r="Q314" s="5"/>
      <c r="R314" s="12"/>
    </row>
    <row r="315" spans="11:18" x14ac:dyDescent="0.2">
      <c r="K315" s="5"/>
      <c r="L315" s="5"/>
      <c r="M315" s="5"/>
      <c r="N315" s="5"/>
      <c r="O315" s="5"/>
      <c r="P315" s="5"/>
      <c r="Q315" s="5"/>
      <c r="R315" s="12"/>
    </row>
    <row r="316" spans="11:18" x14ac:dyDescent="0.2">
      <c r="K316" s="5"/>
      <c r="L316" s="5"/>
      <c r="M316" s="5"/>
      <c r="N316" s="5"/>
      <c r="O316" s="5"/>
      <c r="P316" s="5"/>
      <c r="Q316" s="5"/>
      <c r="R316" s="12"/>
    </row>
    <row r="317" spans="11:18" x14ac:dyDescent="0.2">
      <c r="K317" s="5"/>
      <c r="L317" s="5"/>
      <c r="M317" s="5"/>
      <c r="N317" s="5"/>
      <c r="O317" s="5"/>
      <c r="P317" s="5"/>
      <c r="Q317" s="5"/>
      <c r="R317" s="12"/>
    </row>
    <row r="318" spans="11:18" x14ac:dyDescent="0.2">
      <c r="K318" s="5"/>
      <c r="L318" s="5"/>
      <c r="M318" s="5"/>
      <c r="N318" s="5"/>
      <c r="O318" s="5"/>
      <c r="P318" s="5"/>
      <c r="Q318" s="5"/>
      <c r="R318" s="12"/>
    </row>
    <row r="319" spans="11:18" x14ac:dyDescent="0.2">
      <c r="K319" s="5"/>
      <c r="L319" s="5"/>
      <c r="M319" s="5"/>
      <c r="N319" s="5"/>
      <c r="O319" s="5"/>
      <c r="P319" s="5"/>
      <c r="Q319" s="5"/>
      <c r="R319" s="12"/>
    </row>
    <row r="320" spans="11:18" x14ac:dyDescent="0.2">
      <c r="K320" s="5"/>
      <c r="L320" s="5"/>
      <c r="M320" s="5"/>
      <c r="N320" s="5"/>
      <c r="O320" s="5"/>
      <c r="P320" s="5"/>
      <c r="Q320" s="5"/>
      <c r="R320" s="12"/>
    </row>
    <row r="321" spans="11:18" x14ac:dyDescent="0.2">
      <c r="K321" s="5"/>
      <c r="L321" s="5"/>
      <c r="M321" s="5"/>
      <c r="N321" s="5"/>
      <c r="O321" s="5"/>
      <c r="P321" s="5"/>
      <c r="Q321" s="5"/>
      <c r="R321" s="12"/>
    </row>
    <row r="322" spans="11:18" x14ac:dyDescent="0.2">
      <c r="K322" s="5"/>
      <c r="L322" s="5"/>
      <c r="M322" s="5"/>
      <c r="N322" s="5"/>
      <c r="O322" s="5"/>
      <c r="P322" s="5"/>
      <c r="Q322" s="5"/>
      <c r="R322" s="12"/>
    </row>
    <row r="323" spans="11:18" x14ac:dyDescent="0.2">
      <c r="K323" s="5"/>
      <c r="L323" s="5"/>
      <c r="M323" s="5"/>
      <c r="N323" s="5"/>
      <c r="O323" s="5"/>
      <c r="P323" s="5"/>
      <c r="Q323" s="5"/>
      <c r="R323" s="12"/>
    </row>
    <row r="324" spans="11:18" x14ac:dyDescent="0.2">
      <c r="K324" s="5"/>
      <c r="L324" s="5"/>
      <c r="M324" s="5"/>
      <c r="N324" s="5"/>
      <c r="O324" s="5"/>
      <c r="P324" s="5"/>
      <c r="Q324" s="5"/>
      <c r="R324" s="12"/>
    </row>
    <row r="325" spans="11:18" x14ac:dyDescent="0.2">
      <c r="K325" s="5"/>
      <c r="L325" s="5"/>
      <c r="M325" s="5"/>
      <c r="N325" s="5"/>
      <c r="O325" s="5"/>
      <c r="P325" s="5"/>
      <c r="Q325" s="5"/>
      <c r="R325" s="12"/>
    </row>
    <row r="326" spans="11:18" x14ac:dyDescent="0.2">
      <c r="K326" s="5"/>
      <c r="L326" s="5"/>
      <c r="M326" s="5"/>
      <c r="N326" s="5"/>
      <c r="O326" s="5"/>
      <c r="P326" s="5"/>
      <c r="Q326" s="5"/>
      <c r="R326" s="12"/>
    </row>
    <row r="327" spans="11:18" x14ac:dyDescent="0.2">
      <c r="K327" s="5"/>
      <c r="L327" s="5"/>
      <c r="M327" s="5"/>
      <c r="N327" s="5"/>
      <c r="O327" s="5"/>
      <c r="P327" s="5"/>
      <c r="Q327" s="5"/>
      <c r="R327" s="12"/>
    </row>
    <row r="328" spans="11:18" x14ac:dyDescent="0.2">
      <c r="K328" s="5"/>
      <c r="L328" s="5"/>
      <c r="M328" s="5"/>
      <c r="N328" s="5"/>
      <c r="O328" s="5"/>
      <c r="P328" s="5"/>
      <c r="Q328" s="5"/>
      <c r="R328" s="12"/>
    </row>
    <row r="329" spans="11:18" x14ac:dyDescent="0.2">
      <c r="K329" s="5"/>
      <c r="L329" s="5"/>
      <c r="M329" s="5"/>
      <c r="N329" s="5"/>
      <c r="O329" s="5"/>
      <c r="P329" s="5"/>
      <c r="Q329" s="5"/>
      <c r="R329" s="12"/>
    </row>
    <row r="330" spans="11:18" x14ac:dyDescent="0.2">
      <c r="K330" s="5"/>
      <c r="L330" s="5"/>
      <c r="M330" s="5"/>
      <c r="N330" s="5"/>
      <c r="O330" s="5"/>
      <c r="P330" s="5"/>
      <c r="Q330" s="5"/>
      <c r="R330" s="12"/>
    </row>
    <row r="331" spans="11:18" x14ac:dyDescent="0.2">
      <c r="K331" s="5"/>
      <c r="L331" s="5"/>
      <c r="M331" s="5"/>
      <c r="N331" s="5"/>
      <c r="O331" s="5"/>
      <c r="P331" s="5"/>
      <c r="Q331" s="5"/>
      <c r="R331" s="12"/>
    </row>
    <row r="332" spans="11:18" x14ac:dyDescent="0.2">
      <c r="K332" s="5"/>
      <c r="L332" s="5"/>
      <c r="M332" s="5"/>
      <c r="N332" s="5"/>
      <c r="O332" s="5"/>
      <c r="P332" s="5"/>
      <c r="Q332" s="5"/>
      <c r="R332" s="12"/>
    </row>
    <row r="333" spans="11:18" x14ac:dyDescent="0.2">
      <c r="K333" s="5"/>
      <c r="L333" s="5"/>
      <c r="M333" s="5"/>
      <c r="N333" s="5"/>
      <c r="O333" s="5"/>
      <c r="P333" s="5"/>
      <c r="Q333" s="5"/>
      <c r="R333" s="12"/>
    </row>
    <row r="334" spans="11:18" x14ac:dyDescent="0.2">
      <c r="K334" s="5"/>
      <c r="L334" s="5"/>
      <c r="M334" s="5"/>
      <c r="N334" s="5"/>
      <c r="O334" s="5"/>
      <c r="P334" s="5"/>
      <c r="Q334" s="5"/>
      <c r="R334" s="12"/>
    </row>
    <row r="335" spans="11:18" x14ac:dyDescent="0.2">
      <c r="K335" s="5"/>
      <c r="L335" s="5"/>
      <c r="M335" s="5"/>
      <c r="N335" s="5"/>
      <c r="O335" s="5"/>
      <c r="P335" s="5"/>
      <c r="Q335" s="5"/>
      <c r="R335" s="12"/>
    </row>
    <row r="336" spans="11:18" x14ac:dyDescent="0.2">
      <c r="K336" s="5"/>
      <c r="L336" s="5"/>
      <c r="M336" s="5"/>
      <c r="N336" s="5"/>
      <c r="O336" s="5"/>
      <c r="P336" s="5"/>
      <c r="Q336" s="5"/>
      <c r="R336" s="12"/>
    </row>
    <row r="337" spans="11:18" x14ac:dyDescent="0.2">
      <c r="K337" s="5"/>
      <c r="L337" s="5"/>
      <c r="M337" s="5"/>
      <c r="N337" s="5"/>
      <c r="O337" s="5"/>
      <c r="P337" s="5"/>
      <c r="Q337" s="5"/>
      <c r="R337" s="12"/>
    </row>
    <row r="338" spans="11:18" x14ac:dyDescent="0.2">
      <c r="K338" s="5"/>
      <c r="L338" s="5"/>
      <c r="M338" s="5"/>
      <c r="N338" s="5"/>
      <c r="O338" s="5"/>
      <c r="P338" s="5"/>
      <c r="Q338" s="5"/>
      <c r="R338" s="12"/>
    </row>
    <row r="339" spans="11:18" x14ac:dyDescent="0.2">
      <c r="K339" s="5"/>
      <c r="L339" s="5"/>
      <c r="M339" s="5"/>
      <c r="N339" s="5"/>
      <c r="O339" s="5"/>
      <c r="P339" s="5"/>
      <c r="Q339" s="5"/>
      <c r="R339" s="12"/>
    </row>
    <row r="340" spans="11:18" x14ac:dyDescent="0.2">
      <c r="K340" s="5"/>
      <c r="L340" s="5"/>
      <c r="M340" s="5"/>
      <c r="N340" s="5"/>
      <c r="O340" s="5"/>
      <c r="P340" s="5"/>
      <c r="Q340" s="5"/>
      <c r="R340" s="12"/>
    </row>
    <row r="341" spans="11:18" x14ac:dyDescent="0.2">
      <c r="K341" s="5"/>
      <c r="L341" s="5"/>
      <c r="M341" s="5"/>
      <c r="N341" s="5"/>
      <c r="O341" s="5"/>
      <c r="P341" s="5"/>
      <c r="Q341" s="5"/>
      <c r="R341" s="12"/>
    </row>
    <row r="342" spans="11:18" x14ac:dyDescent="0.2">
      <c r="K342" s="5"/>
      <c r="L342" s="5"/>
      <c r="M342" s="5"/>
      <c r="N342" s="5"/>
      <c r="O342" s="5"/>
      <c r="P342" s="5"/>
      <c r="Q342" s="5"/>
      <c r="R342" s="12"/>
    </row>
    <row r="343" spans="11:18" x14ac:dyDescent="0.2">
      <c r="K343" s="5"/>
      <c r="L343" s="5"/>
      <c r="M343" s="5"/>
      <c r="N343" s="5"/>
      <c r="O343" s="5"/>
      <c r="P343" s="5"/>
      <c r="Q343" s="5"/>
      <c r="R343" s="12"/>
    </row>
    <row r="344" spans="11:18" x14ac:dyDescent="0.2">
      <c r="K344" s="5"/>
      <c r="L344" s="5"/>
      <c r="M344" s="5"/>
      <c r="N344" s="5"/>
      <c r="O344" s="5"/>
      <c r="P344" s="5"/>
      <c r="Q344" s="5"/>
      <c r="R344" s="12"/>
    </row>
    <row r="345" spans="11:18" x14ac:dyDescent="0.2">
      <c r="K345" s="5"/>
      <c r="L345" s="5"/>
      <c r="M345" s="5"/>
      <c r="N345" s="5"/>
      <c r="O345" s="5"/>
      <c r="P345" s="5"/>
      <c r="Q345" s="5"/>
      <c r="R345" s="12"/>
    </row>
    <row r="346" spans="11:18" x14ac:dyDescent="0.2">
      <c r="K346" s="5"/>
      <c r="L346" s="5"/>
      <c r="M346" s="5"/>
      <c r="N346" s="5"/>
      <c r="O346" s="5"/>
      <c r="P346" s="5"/>
      <c r="Q346" s="5"/>
      <c r="R346" s="12"/>
    </row>
    <row r="347" spans="11:18" x14ac:dyDescent="0.2">
      <c r="K347" s="5"/>
      <c r="L347" s="5"/>
      <c r="M347" s="5"/>
      <c r="N347" s="5"/>
      <c r="O347" s="5"/>
      <c r="P347" s="5"/>
      <c r="Q347" s="5"/>
      <c r="R347" s="12"/>
    </row>
    <row r="348" spans="11:18" x14ac:dyDescent="0.2">
      <c r="K348" s="5"/>
      <c r="L348" s="5"/>
      <c r="M348" s="5"/>
      <c r="N348" s="5"/>
      <c r="O348" s="5"/>
      <c r="P348" s="5"/>
      <c r="Q348" s="5"/>
      <c r="R348" s="12"/>
    </row>
    <row r="349" spans="11:18" x14ac:dyDescent="0.2">
      <c r="K349" s="5"/>
      <c r="L349" s="5"/>
      <c r="M349" s="5"/>
      <c r="N349" s="5"/>
      <c r="O349" s="5"/>
      <c r="P349" s="5"/>
      <c r="Q349" s="5"/>
      <c r="R349" s="12"/>
    </row>
    <row r="350" spans="11:18" x14ac:dyDescent="0.2">
      <c r="K350" s="5"/>
      <c r="L350" s="5"/>
      <c r="M350" s="5"/>
      <c r="N350" s="5"/>
      <c r="O350" s="5"/>
      <c r="P350" s="5"/>
      <c r="Q350" s="5"/>
      <c r="R350" s="12"/>
    </row>
    <row r="351" spans="11:18" x14ac:dyDescent="0.2">
      <c r="K351" s="5"/>
      <c r="L351" s="5"/>
      <c r="M351" s="5"/>
      <c r="N351" s="5"/>
      <c r="O351" s="5"/>
      <c r="P351" s="5"/>
      <c r="Q351" s="5"/>
      <c r="R351" s="12"/>
    </row>
    <row r="352" spans="11:18" x14ac:dyDescent="0.2">
      <c r="K352" s="5"/>
      <c r="L352" s="5"/>
      <c r="M352" s="5"/>
      <c r="N352" s="5"/>
      <c r="O352" s="5"/>
      <c r="P352" s="5"/>
      <c r="Q352" s="5"/>
      <c r="R352" s="12"/>
    </row>
    <row r="353" spans="11:18" x14ac:dyDescent="0.2">
      <c r="K353" s="5"/>
      <c r="L353" s="5"/>
      <c r="M353" s="5"/>
      <c r="N353" s="5"/>
      <c r="O353" s="5"/>
      <c r="P353" s="5"/>
      <c r="Q353" s="5"/>
      <c r="R353" s="12"/>
    </row>
    <row r="354" spans="11:18" x14ac:dyDescent="0.2">
      <c r="K354" s="5"/>
      <c r="L354" s="5"/>
      <c r="M354" s="5"/>
      <c r="N354" s="5"/>
      <c r="O354" s="5"/>
      <c r="P354" s="5"/>
      <c r="Q354" s="5"/>
      <c r="R354" s="12"/>
    </row>
    <row r="355" spans="11:18" x14ac:dyDescent="0.2">
      <c r="K355" s="5"/>
      <c r="L355" s="5"/>
      <c r="M355" s="5"/>
      <c r="N355" s="5"/>
      <c r="O355" s="5"/>
      <c r="P355" s="5"/>
      <c r="Q355" s="5"/>
      <c r="R355" s="12"/>
    </row>
    <row r="356" spans="11:18" x14ac:dyDescent="0.2">
      <c r="K356" s="5"/>
      <c r="L356" s="5"/>
      <c r="M356" s="5"/>
      <c r="N356" s="5"/>
      <c r="O356" s="5"/>
      <c r="P356" s="5"/>
      <c r="Q356" s="5"/>
      <c r="R356" s="12"/>
    </row>
    <row r="357" spans="11:18" x14ac:dyDescent="0.2">
      <c r="K357" s="5"/>
      <c r="L357" s="5"/>
      <c r="M357" s="5"/>
      <c r="N357" s="5"/>
      <c r="O357" s="5"/>
      <c r="P357" s="5"/>
      <c r="Q357" s="5"/>
      <c r="R357" s="12"/>
    </row>
    <row r="358" spans="11:18" x14ac:dyDescent="0.2">
      <c r="K358" s="5"/>
      <c r="L358" s="5"/>
      <c r="M358" s="5"/>
      <c r="N358" s="5"/>
      <c r="O358" s="5"/>
      <c r="P358" s="5"/>
      <c r="Q358" s="5"/>
      <c r="R358" s="12"/>
    </row>
    <row r="359" spans="11:18" x14ac:dyDescent="0.2">
      <c r="K359" s="5"/>
      <c r="L359" s="5"/>
      <c r="M359" s="5"/>
      <c r="N359" s="5"/>
      <c r="O359" s="5"/>
      <c r="P359" s="5"/>
      <c r="Q359" s="5"/>
      <c r="R359" s="12"/>
    </row>
    <row r="360" spans="11:18" x14ac:dyDescent="0.2">
      <c r="K360" s="5"/>
      <c r="L360" s="5"/>
      <c r="M360" s="5"/>
      <c r="N360" s="5"/>
      <c r="O360" s="5"/>
      <c r="P360" s="5"/>
      <c r="Q360" s="5"/>
      <c r="R360" s="12"/>
    </row>
    <row r="361" spans="11:18" x14ac:dyDescent="0.2">
      <c r="K361" s="5"/>
      <c r="L361" s="5"/>
      <c r="M361" s="5"/>
      <c r="N361" s="5"/>
      <c r="O361" s="5"/>
      <c r="P361" s="5"/>
      <c r="Q361" s="5"/>
      <c r="R361" s="12"/>
    </row>
    <row r="362" spans="11:18" x14ac:dyDescent="0.2">
      <c r="K362" s="5"/>
      <c r="L362" s="5"/>
      <c r="M362" s="5"/>
      <c r="N362" s="5"/>
      <c r="O362" s="5"/>
      <c r="P362" s="5"/>
      <c r="Q362" s="5"/>
      <c r="R362" s="12"/>
    </row>
    <row r="363" spans="11:18" x14ac:dyDescent="0.2">
      <c r="K363" s="5"/>
      <c r="L363" s="5"/>
      <c r="M363" s="5"/>
      <c r="N363" s="5"/>
      <c r="O363" s="5"/>
      <c r="P363" s="5"/>
      <c r="Q363" s="5"/>
      <c r="R363" s="12"/>
    </row>
    <row r="364" spans="11:18" x14ac:dyDescent="0.2">
      <c r="K364" s="5"/>
      <c r="L364" s="5"/>
      <c r="M364" s="5"/>
      <c r="N364" s="5"/>
      <c r="O364" s="5"/>
      <c r="P364" s="5"/>
      <c r="Q364" s="5"/>
      <c r="R364" s="12"/>
    </row>
    <row r="365" spans="11:18" x14ac:dyDescent="0.2">
      <c r="K365" s="5"/>
      <c r="L365" s="5"/>
      <c r="M365" s="5"/>
      <c r="N365" s="5"/>
      <c r="O365" s="5"/>
      <c r="P365" s="5"/>
      <c r="Q365" s="5"/>
      <c r="R365" s="12"/>
    </row>
    <row r="366" spans="11:18" x14ac:dyDescent="0.2">
      <c r="K366" s="5"/>
      <c r="L366" s="5"/>
      <c r="M366" s="5"/>
      <c r="N366" s="5"/>
      <c r="O366" s="5"/>
      <c r="P366" s="5"/>
      <c r="Q366" s="5"/>
      <c r="R366" s="12"/>
    </row>
    <row r="367" spans="11:18" x14ac:dyDescent="0.2">
      <c r="K367" s="5"/>
      <c r="L367" s="5"/>
      <c r="M367" s="5"/>
      <c r="N367" s="5"/>
      <c r="O367" s="5"/>
      <c r="P367" s="5"/>
      <c r="Q367" s="5"/>
      <c r="R367" s="12"/>
    </row>
    <row r="368" spans="11:18" x14ac:dyDescent="0.2">
      <c r="K368" s="5"/>
      <c r="L368" s="5"/>
      <c r="M368" s="5"/>
      <c r="N368" s="5"/>
      <c r="O368" s="5"/>
      <c r="P368" s="5"/>
      <c r="Q368" s="5"/>
      <c r="R368" s="12"/>
    </row>
    <row r="369" spans="11:18" x14ac:dyDescent="0.2">
      <c r="K369" s="5"/>
      <c r="L369" s="5"/>
      <c r="M369" s="5"/>
      <c r="N369" s="5"/>
      <c r="O369" s="5"/>
      <c r="P369" s="5"/>
      <c r="Q369" s="5"/>
      <c r="R369" s="12"/>
    </row>
    <row r="370" spans="11:18" x14ac:dyDescent="0.2">
      <c r="K370" s="5"/>
      <c r="L370" s="5"/>
      <c r="M370" s="5"/>
      <c r="N370" s="5"/>
      <c r="O370" s="5"/>
      <c r="P370" s="5"/>
      <c r="Q370" s="5"/>
      <c r="R370" s="12"/>
    </row>
    <row r="371" spans="11:18" x14ac:dyDescent="0.2">
      <c r="K371" s="5"/>
      <c r="L371" s="5"/>
      <c r="M371" s="5"/>
      <c r="N371" s="5"/>
      <c r="O371" s="5"/>
      <c r="P371" s="5"/>
      <c r="Q371" s="5"/>
      <c r="R371" s="12"/>
    </row>
    <row r="372" spans="11:18" x14ac:dyDescent="0.2">
      <c r="K372" s="5"/>
      <c r="L372" s="5"/>
      <c r="M372" s="5"/>
      <c r="N372" s="5"/>
      <c r="O372" s="5"/>
      <c r="P372" s="5"/>
      <c r="Q372" s="5"/>
      <c r="R372" s="12"/>
    </row>
    <row r="373" spans="11:18" x14ac:dyDescent="0.2">
      <c r="K373" s="5"/>
      <c r="L373" s="5"/>
      <c r="M373" s="5"/>
      <c r="N373" s="5"/>
      <c r="O373" s="5"/>
      <c r="P373" s="5"/>
      <c r="Q373" s="5"/>
      <c r="R373" s="12"/>
    </row>
    <row r="374" spans="11:18" x14ac:dyDescent="0.2">
      <c r="K374" s="5"/>
      <c r="L374" s="5"/>
      <c r="M374" s="5"/>
      <c r="N374" s="5"/>
      <c r="O374" s="5"/>
      <c r="P374" s="5"/>
      <c r="Q374" s="5"/>
      <c r="R374" s="12"/>
    </row>
    <row r="375" spans="11:18" x14ac:dyDescent="0.2">
      <c r="K375" s="5"/>
      <c r="L375" s="5"/>
      <c r="M375" s="5"/>
      <c r="N375" s="5"/>
      <c r="O375" s="5"/>
      <c r="P375" s="5"/>
      <c r="Q375" s="5"/>
      <c r="R375" s="12"/>
    </row>
    <row r="376" spans="11:18" x14ac:dyDescent="0.2">
      <c r="K376" s="5"/>
      <c r="L376" s="5"/>
      <c r="M376" s="5"/>
      <c r="N376" s="5"/>
      <c r="O376" s="5"/>
      <c r="P376" s="5"/>
      <c r="Q376" s="5"/>
      <c r="R376" s="12"/>
    </row>
    <row r="377" spans="11:18" x14ac:dyDescent="0.2">
      <c r="K377" s="5"/>
      <c r="L377" s="5"/>
      <c r="M377" s="5"/>
      <c r="N377" s="5"/>
      <c r="O377" s="5"/>
      <c r="P377" s="5"/>
      <c r="Q377" s="5"/>
      <c r="R377" s="12"/>
    </row>
    <row r="378" spans="11:18" x14ac:dyDescent="0.2">
      <c r="K378" s="5"/>
      <c r="L378" s="5"/>
      <c r="M378" s="5"/>
      <c r="N378" s="5"/>
      <c r="O378" s="5"/>
      <c r="P378" s="5"/>
      <c r="Q378" s="5"/>
      <c r="R378" s="12"/>
    </row>
    <row r="379" spans="11:18" x14ac:dyDescent="0.2">
      <c r="K379" s="5"/>
      <c r="L379" s="5"/>
      <c r="M379" s="5"/>
      <c r="N379" s="5"/>
      <c r="O379" s="5"/>
      <c r="P379" s="5"/>
      <c r="Q379" s="5"/>
      <c r="R379" s="12"/>
    </row>
    <row r="380" spans="11:18" x14ac:dyDescent="0.2">
      <c r="K380" s="5"/>
      <c r="L380" s="5"/>
      <c r="M380" s="5"/>
      <c r="N380" s="5"/>
      <c r="O380" s="5"/>
      <c r="P380" s="5"/>
      <c r="Q380" s="5"/>
      <c r="R380" s="12"/>
    </row>
    <row r="381" spans="11:18" x14ac:dyDescent="0.2">
      <c r="K381" s="5"/>
      <c r="L381" s="5"/>
      <c r="M381" s="5"/>
      <c r="N381" s="5"/>
      <c r="O381" s="5"/>
      <c r="P381" s="5"/>
      <c r="Q381" s="5"/>
      <c r="R381" s="12"/>
    </row>
    <row r="382" spans="11:18" x14ac:dyDescent="0.2">
      <c r="K382" s="5"/>
      <c r="L382" s="5"/>
      <c r="M382" s="5"/>
      <c r="N382" s="5"/>
      <c r="O382" s="5"/>
      <c r="P382" s="5"/>
      <c r="Q382" s="5"/>
      <c r="R382" s="12"/>
    </row>
    <row r="383" spans="11:18" x14ac:dyDescent="0.2">
      <c r="K383" s="5"/>
      <c r="L383" s="5"/>
      <c r="M383" s="5"/>
      <c r="N383" s="5"/>
      <c r="O383" s="5"/>
      <c r="P383" s="5"/>
      <c r="Q383" s="5"/>
      <c r="R383" s="12"/>
    </row>
    <row r="384" spans="11:18" x14ac:dyDescent="0.2">
      <c r="K384" s="5"/>
      <c r="L384" s="5"/>
      <c r="M384" s="5"/>
      <c r="N384" s="5"/>
      <c r="O384" s="5"/>
      <c r="P384" s="5"/>
      <c r="Q384" s="5"/>
      <c r="R384" s="12"/>
    </row>
    <row r="385" spans="11:18" x14ac:dyDescent="0.2">
      <c r="K385" s="5"/>
      <c r="L385" s="5"/>
      <c r="M385" s="5"/>
      <c r="N385" s="5"/>
      <c r="O385" s="5"/>
      <c r="P385" s="5"/>
      <c r="Q385" s="5"/>
      <c r="R385" s="12"/>
    </row>
    <row r="386" spans="11:18" x14ac:dyDescent="0.2">
      <c r="K386" s="5"/>
      <c r="L386" s="5"/>
      <c r="M386" s="5"/>
      <c r="N386" s="5"/>
      <c r="O386" s="5"/>
      <c r="P386" s="5"/>
      <c r="Q386" s="5"/>
      <c r="R386" s="12"/>
    </row>
    <row r="387" spans="11:18" x14ac:dyDescent="0.2">
      <c r="K387" s="5"/>
      <c r="L387" s="5"/>
      <c r="M387" s="5"/>
      <c r="N387" s="5"/>
      <c r="O387" s="5"/>
      <c r="P387" s="5"/>
      <c r="Q387" s="5"/>
      <c r="R387" s="12"/>
    </row>
    <row r="388" spans="11:18" x14ac:dyDescent="0.2">
      <c r="K388" s="5"/>
      <c r="L388" s="5"/>
      <c r="M388" s="5"/>
      <c r="N388" s="5"/>
      <c r="O388" s="5"/>
      <c r="P388" s="5"/>
      <c r="Q388" s="5"/>
      <c r="R388" s="12"/>
    </row>
    <row r="389" spans="11:18" x14ac:dyDescent="0.2">
      <c r="K389" s="5"/>
      <c r="L389" s="5"/>
      <c r="M389" s="5"/>
      <c r="N389" s="5"/>
      <c r="O389" s="5"/>
      <c r="P389" s="5"/>
      <c r="Q389" s="5"/>
      <c r="R389" s="12"/>
    </row>
    <row r="390" spans="11:18" x14ac:dyDescent="0.2">
      <c r="K390" s="5"/>
      <c r="L390" s="5"/>
      <c r="M390" s="5"/>
      <c r="N390" s="5"/>
      <c r="O390" s="5"/>
      <c r="P390" s="5"/>
      <c r="Q390" s="5"/>
      <c r="R390" s="12"/>
    </row>
    <row r="391" spans="11:18" x14ac:dyDescent="0.2">
      <c r="K391" s="5"/>
      <c r="L391" s="5"/>
      <c r="M391" s="5"/>
      <c r="N391" s="5"/>
      <c r="O391" s="5"/>
      <c r="P391" s="5"/>
      <c r="Q391" s="5"/>
      <c r="R391" s="12"/>
    </row>
    <row r="392" spans="11:18" x14ac:dyDescent="0.2">
      <c r="K392" s="5"/>
      <c r="L392" s="5"/>
      <c r="M392" s="5"/>
      <c r="N392" s="5"/>
      <c r="O392" s="5"/>
      <c r="P392" s="5"/>
      <c r="Q392" s="5"/>
      <c r="R392" s="12"/>
    </row>
    <row r="393" spans="11:18" x14ac:dyDescent="0.2">
      <c r="K393" s="5"/>
      <c r="L393" s="5"/>
      <c r="M393" s="5"/>
      <c r="N393" s="5"/>
      <c r="O393" s="5"/>
      <c r="P393" s="5"/>
      <c r="Q393" s="5"/>
      <c r="R393" s="12"/>
    </row>
    <row r="394" spans="11:18" x14ac:dyDescent="0.2">
      <c r="K394" s="5"/>
      <c r="L394" s="5"/>
      <c r="M394" s="5"/>
      <c r="N394" s="5"/>
      <c r="O394" s="5"/>
      <c r="P394" s="5"/>
      <c r="Q394" s="5"/>
      <c r="R394" s="12"/>
    </row>
    <row r="395" spans="11:18" x14ac:dyDescent="0.2">
      <c r="K395" s="5"/>
      <c r="L395" s="5"/>
      <c r="M395" s="5"/>
      <c r="N395" s="5"/>
      <c r="O395" s="5"/>
      <c r="P395" s="5"/>
      <c r="Q395" s="5"/>
      <c r="R395" s="12"/>
    </row>
    <row r="396" spans="11:18" x14ac:dyDescent="0.2">
      <c r="K396" s="5"/>
      <c r="L396" s="5"/>
      <c r="M396" s="5"/>
      <c r="N396" s="5"/>
      <c r="O396" s="5"/>
      <c r="P396" s="5"/>
      <c r="Q396" s="5"/>
      <c r="R396" s="12"/>
    </row>
    <row r="397" spans="11:18" x14ac:dyDescent="0.2">
      <c r="K397" s="5"/>
      <c r="L397" s="5"/>
      <c r="M397" s="5"/>
      <c r="N397" s="5"/>
      <c r="O397" s="5"/>
      <c r="P397" s="5"/>
      <c r="Q397" s="5"/>
      <c r="R397" s="12"/>
    </row>
    <row r="398" spans="11:18" x14ac:dyDescent="0.2">
      <c r="K398" s="5"/>
      <c r="L398" s="5"/>
      <c r="M398" s="5"/>
      <c r="N398" s="5"/>
      <c r="O398" s="5"/>
      <c r="P398" s="5"/>
      <c r="Q398" s="5"/>
      <c r="R398" s="12"/>
    </row>
    <row r="399" spans="11:18" x14ac:dyDescent="0.2">
      <c r="K399" s="5"/>
      <c r="L399" s="5"/>
      <c r="M399" s="5"/>
      <c r="N399" s="5"/>
      <c r="O399" s="5"/>
      <c r="P399" s="5"/>
      <c r="Q399" s="5"/>
      <c r="R399" s="12"/>
    </row>
    <row r="400" spans="11:18" x14ac:dyDescent="0.2">
      <c r="K400" s="5"/>
      <c r="L400" s="5"/>
      <c r="M400" s="5"/>
      <c r="N400" s="5"/>
      <c r="O400" s="5"/>
      <c r="P400" s="5"/>
      <c r="Q400" s="5"/>
      <c r="R400" s="12"/>
    </row>
    <row r="401" spans="11:18" x14ac:dyDescent="0.2">
      <c r="K401" s="5"/>
      <c r="L401" s="5"/>
      <c r="M401" s="5"/>
      <c r="N401" s="5"/>
      <c r="O401" s="5"/>
      <c r="P401" s="5"/>
      <c r="Q401" s="5"/>
      <c r="R401" s="12"/>
    </row>
    <row r="402" spans="11:18" x14ac:dyDescent="0.2">
      <c r="K402" s="5"/>
      <c r="L402" s="5"/>
      <c r="M402" s="5"/>
      <c r="N402" s="5"/>
      <c r="O402" s="5"/>
      <c r="P402" s="5"/>
      <c r="Q402" s="5"/>
      <c r="R402" s="12"/>
    </row>
    <row r="403" spans="11:18" x14ac:dyDescent="0.2">
      <c r="K403" s="5"/>
      <c r="L403" s="5"/>
      <c r="M403" s="5"/>
      <c r="N403" s="5"/>
      <c r="O403" s="5"/>
      <c r="P403" s="5"/>
      <c r="Q403" s="5"/>
      <c r="R403" s="12"/>
    </row>
    <row r="404" spans="11:18" x14ac:dyDescent="0.2">
      <c r="K404" s="5"/>
      <c r="L404" s="5"/>
      <c r="M404" s="5"/>
      <c r="N404" s="5"/>
      <c r="O404" s="5"/>
      <c r="P404" s="5"/>
      <c r="Q404" s="5"/>
      <c r="R404" s="12"/>
    </row>
    <row r="405" spans="11:18" x14ac:dyDescent="0.2">
      <c r="K405" s="5"/>
      <c r="L405" s="5"/>
      <c r="M405" s="5"/>
      <c r="N405" s="5"/>
      <c r="O405" s="5"/>
      <c r="P405" s="5"/>
      <c r="Q405" s="5"/>
      <c r="R405" s="12"/>
    </row>
    <row r="406" spans="11:18" x14ac:dyDescent="0.2">
      <c r="K406" s="5"/>
      <c r="L406" s="5"/>
      <c r="M406" s="5"/>
      <c r="N406" s="5"/>
      <c r="O406" s="5"/>
      <c r="P406" s="5"/>
      <c r="Q406" s="5"/>
      <c r="R406" s="12"/>
    </row>
    <row r="407" spans="11:18" x14ac:dyDescent="0.2">
      <c r="K407" s="5"/>
      <c r="L407" s="5"/>
      <c r="M407" s="5"/>
      <c r="N407" s="5"/>
      <c r="O407" s="5"/>
      <c r="P407" s="5"/>
      <c r="Q407" s="5"/>
      <c r="R407" s="12"/>
    </row>
    <row r="408" spans="11:18" x14ac:dyDescent="0.2">
      <c r="K408" s="5"/>
      <c r="L408" s="5"/>
      <c r="M408" s="5"/>
      <c r="N408" s="5"/>
      <c r="O408" s="5"/>
      <c r="P408" s="5"/>
      <c r="Q408" s="5"/>
      <c r="R408" s="12"/>
    </row>
    <row r="409" spans="11:18" x14ac:dyDescent="0.2">
      <c r="K409" s="5"/>
      <c r="L409" s="5"/>
      <c r="M409" s="5"/>
      <c r="N409" s="5"/>
      <c r="O409" s="5"/>
      <c r="P409" s="5"/>
      <c r="Q409" s="5"/>
      <c r="R409" s="12"/>
    </row>
    <row r="410" spans="11:18" x14ac:dyDescent="0.2">
      <c r="K410" s="5"/>
      <c r="L410" s="5"/>
      <c r="M410" s="5"/>
      <c r="N410" s="5"/>
      <c r="O410" s="5"/>
      <c r="P410" s="5"/>
      <c r="Q410" s="5"/>
      <c r="R410" s="12"/>
    </row>
    <row r="411" spans="11:18" x14ac:dyDescent="0.2">
      <c r="K411" s="5"/>
      <c r="L411" s="5"/>
      <c r="M411" s="5"/>
      <c r="N411" s="5"/>
      <c r="O411" s="5"/>
      <c r="P411" s="5"/>
      <c r="Q411" s="5"/>
      <c r="R411" s="12"/>
    </row>
    <row r="412" spans="11:18" x14ac:dyDescent="0.2">
      <c r="K412" s="5"/>
      <c r="L412" s="5"/>
      <c r="M412" s="5"/>
      <c r="N412" s="5"/>
      <c r="O412" s="5"/>
      <c r="P412" s="5"/>
      <c r="Q412" s="5"/>
      <c r="R412" s="12"/>
    </row>
    <row r="413" spans="11:18" x14ac:dyDescent="0.2">
      <c r="K413" s="5"/>
      <c r="L413" s="5"/>
      <c r="M413" s="5"/>
      <c r="N413" s="5"/>
      <c r="O413" s="5"/>
      <c r="P413" s="5"/>
      <c r="Q413" s="5"/>
      <c r="R413" s="12"/>
    </row>
    <row r="414" spans="11:18" x14ac:dyDescent="0.2">
      <c r="K414" s="5"/>
      <c r="L414" s="5"/>
      <c r="M414" s="5"/>
      <c r="N414" s="5"/>
      <c r="O414" s="5"/>
      <c r="P414" s="5"/>
      <c r="Q414" s="5"/>
      <c r="R414" s="12"/>
    </row>
    <row r="415" spans="11:18" x14ac:dyDescent="0.2">
      <c r="K415" s="5"/>
      <c r="L415" s="5"/>
      <c r="M415" s="5"/>
      <c r="N415" s="5"/>
      <c r="O415" s="5"/>
      <c r="P415" s="5"/>
      <c r="Q415" s="5"/>
      <c r="R415" s="12"/>
    </row>
    <row r="416" spans="11:18" x14ac:dyDescent="0.2">
      <c r="K416" s="5"/>
      <c r="L416" s="5"/>
      <c r="M416" s="5"/>
      <c r="N416" s="5"/>
      <c r="O416" s="5"/>
      <c r="P416" s="5"/>
      <c r="Q416" s="5"/>
      <c r="R416" s="12"/>
    </row>
    <row r="417" spans="11:18" x14ac:dyDescent="0.2">
      <c r="K417" s="5"/>
      <c r="L417" s="5"/>
      <c r="M417" s="5"/>
      <c r="N417" s="5"/>
      <c r="O417" s="5"/>
      <c r="P417" s="5"/>
      <c r="Q417" s="5"/>
      <c r="R417" s="12"/>
    </row>
    <row r="418" spans="11:18" x14ac:dyDescent="0.2">
      <c r="K418" s="5"/>
      <c r="L418" s="5"/>
      <c r="M418" s="5"/>
      <c r="N418" s="5"/>
      <c r="O418" s="5"/>
      <c r="P418" s="5"/>
      <c r="Q418" s="5"/>
      <c r="R418" s="12"/>
    </row>
    <row r="419" spans="11:18" x14ac:dyDescent="0.2">
      <c r="K419" s="5"/>
      <c r="L419" s="5"/>
      <c r="M419" s="5"/>
      <c r="N419" s="5"/>
      <c r="O419" s="5"/>
      <c r="P419" s="5"/>
      <c r="Q419" s="5"/>
      <c r="R419" s="12"/>
    </row>
    <row r="420" spans="11:18" x14ac:dyDescent="0.2">
      <c r="K420" s="5"/>
      <c r="L420" s="5"/>
      <c r="M420" s="5"/>
      <c r="N420" s="5"/>
      <c r="O420" s="5"/>
      <c r="P420" s="5"/>
      <c r="Q420" s="5"/>
      <c r="R420" s="12"/>
    </row>
    <row r="421" spans="11:18" x14ac:dyDescent="0.2">
      <c r="K421" s="5"/>
      <c r="L421" s="5"/>
      <c r="M421" s="5"/>
      <c r="N421" s="5"/>
      <c r="O421" s="5"/>
      <c r="P421" s="5"/>
      <c r="Q421" s="5"/>
      <c r="R421" s="12"/>
    </row>
    <row r="422" spans="11:18" x14ac:dyDescent="0.2">
      <c r="K422" s="5"/>
      <c r="L422" s="5"/>
      <c r="M422" s="5"/>
      <c r="N422" s="5"/>
      <c r="O422" s="5"/>
      <c r="P422" s="5"/>
      <c r="Q422" s="5"/>
      <c r="R422" s="12"/>
    </row>
    <row r="423" spans="11:18" x14ac:dyDescent="0.2">
      <c r="K423" s="5"/>
      <c r="L423" s="5"/>
      <c r="M423" s="5"/>
      <c r="N423" s="5"/>
      <c r="O423" s="5"/>
      <c r="P423" s="5"/>
      <c r="Q423" s="5"/>
      <c r="R423" s="12"/>
    </row>
    <row r="424" spans="11:18" x14ac:dyDescent="0.2">
      <c r="K424" s="5"/>
      <c r="L424" s="5"/>
      <c r="M424" s="5"/>
      <c r="N424" s="5"/>
      <c r="O424" s="5"/>
      <c r="P424" s="5"/>
      <c r="Q424" s="5"/>
      <c r="R424" s="12"/>
    </row>
    <row r="425" spans="11:18" x14ac:dyDescent="0.2">
      <c r="K425" s="5"/>
      <c r="L425" s="5"/>
      <c r="M425" s="5"/>
      <c r="N425" s="5"/>
      <c r="O425" s="5"/>
      <c r="P425" s="5"/>
      <c r="Q425" s="5"/>
      <c r="R425" s="12"/>
    </row>
    <row r="426" spans="11:18" x14ac:dyDescent="0.2">
      <c r="K426" s="5"/>
      <c r="L426" s="5"/>
      <c r="M426" s="5"/>
      <c r="N426" s="5"/>
      <c r="O426" s="5"/>
      <c r="P426" s="5"/>
      <c r="Q426" s="5"/>
      <c r="R426" s="12"/>
    </row>
    <row r="427" spans="11:18" x14ac:dyDescent="0.2">
      <c r="K427" s="5"/>
      <c r="L427" s="5"/>
      <c r="M427" s="5"/>
      <c r="N427" s="5"/>
      <c r="O427" s="5"/>
      <c r="P427" s="5"/>
      <c r="Q427" s="5"/>
      <c r="R427" s="12"/>
    </row>
    <row r="428" spans="11:18" x14ac:dyDescent="0.2">
      <c r="K428" s="5"/>
      <c r="L428" s="5"/>
      <c r="M428" s="5"/>
      <c r="N428" s="5"/>
      <c r="O428" s="5"/>
      <c r="P428" s="5"/>
      <c r="Q428" s="5"/>
      <c r="R428" s="12"/>
    </row>
    <row r="429" spans="11:18" x14ac:dyDescent="0.2">
      <c r="K429" s="5"/>
      <c r="L429" s="5"/>
      <c r="M429" s="5"/>
      <c r="N429" s="5"/>
      <c r="O429" s="5"/>
      <c r="P429" s="5"/>
      <c r="Q429" s="5"/>
      <c r="R429" s="12"/>
    </row>
    <row r="430" spans="11:18" x14ac:dyDescent="0.2">
      <c r="K430" s="5"/>
      <c r="L430" s="5"/>
      <c r="M430" s="5"/>
      <c r="N430" s="5"/>
      <c r="O430" s="5"/>
      <c r="P430" s="5"/>
      <c r="Q430" s="5"/>
      <c r="R430" s="12"/>
    </row>
    <row r="431" spans="11:18" x14ac:dyDescent="0.2">
      <c r="K431" s="5"/>
      <c r="L431" s="5"/>
      <c r="M431" s="5"/>
      <c r="N431" s="5"/>
      <c r="O431" s="5"/>
      <c r="P431" s="5"/>
      <c r="Q431" s="5"/>
      <c r="R431" s="12"/>
    </row>
    <row r="432" spans="11:18" x14ac:dyDescent="0.2">
      <c r="K432" s="5"/>
      <c r="L432" s="5"/>
      <c r="M432" s="5"/>
      <c r="N432" s="5"/>
      <c r="O432" s="5"/>
      <c r="P432" s="5"/>
      <c r="Q432" s="5"/>
      <c r="R432" s="12"/>
    </row>
    <row r="433" spans="11:18" x14ac:dyDescent="0.2">
      <c r="K433" s="5"/>
      <c r="L433" s="5"/>
      <c r="M433" s="5"/>
      <c r="N433" s="5"/>
      <c r="O433" s="5"/>
      <c r="P433" s="5"/>
      <c r="Q433" s="5"/>
      <c r="R433" s="12"/>
    </row>
    <row r="434" spans="11:18" x14ac:dyDescent="0.2">
      <c r="K434" s="5"/>
      <c r="L434" s="5"/>
      <c r="M434" s="5"/>
      <c r="N434" s="5"/>
      <c r="O434" s="5"/>
      <c r="P434" s="5"/>
      <c r="Q434" s="5"/>
      <c r="R434" s="12"/>
    </row>
    <row r="435" spans="11:18" x14ac:dyDescent="0.2">
      <c r="K435" s="5"/>
      <c r="L435" s="5"/>
      <c r="M435" s="5"/>
      <c r="N435" s="5"/>
      <c r="O435" s="5"/>
      <c r="P435" s="5"/>
      <c r="Q435" s="5"/>
      <c r="R435" s="12"/>
    </row>
    <row r="436" spans="11:18" x14ac:dyDescent="0.2">
      <c r="K436" s="5"/>
      <c r="L436" s="5"/>
      <c r="M436" s="5"/>
      <c r="N436" s="5"/>
      <c r="O436" s="5"/>
      <c r="P436" s="5"/>
      <c r="Q436" s="5"/>
      <c r="R436" s="12"/>
    </row>
    <row r="437" spans="11:18" x14ac:dyDescent="0.2">
      <c r="K437" s="5"/>
      <c r="L437" s="5"/>
      <c r="M437" s="5"/>
      <c r="N437" s="5"/>
      <c r="O437" s="5"/>
      <c r="P437" s="5"/>
      <c r="Q437" s="5"/>
      <c r="R437" s="12"/>
    </row>
    <row r="438" spans="11:18" x14ac:dyDescent="0.2">
      <c r="K438" s="5"/>
      <c r="L438" s="5"/>
      <c r="M438" s="5"/>
      <c r="N438" s="5"/>
      <c r="O438" s="5"/>
      <c r="P438" s="5"/>
      <c r="Q438" s="5"/>
      <c r="R438" s="12"/>
    </row>
    <row r="439" spans="11:18" x14ac:dyDescent="0.2">
      <c r="K439" s="5"/>
      <c r="L439" s="5"/>
      <c r="M439" s="5"/>
      <c r="N439" s="5"/>
      <c r="O439" s="5"/>
      <c r="P439" s="5"/>
      <c r="Q439" s="5"/>
      <c r="R439" s="12"/>
    </row>
    <row r="440" spans="11:18" x14ac:dyDescent="0.2">
      <c r="K440" s="5"/>
      <c r="L440" s="5"/>
      <c r="M440" s="5"/>
      <c r="N440" s="5"/>
      <c r="O440" s="5"/>
      <c r="P440" s="5"/>
      <c r="Q440" s="5"/>
      <c r="R440" s="12"/>
    </row>
    <row r="441" spans="11:18" x14ac:dyDescent="0.2">
      <c r="K441" s="5"/>
      <c r="L441" s="5"/>
      <c r="M441" s="5"/>
      <c r="N441" s="5"/>
      <c r="O441" s="5"/>
      <c r="P441" s="5"/>
      <c r="Q441" s="5"/>
      <c r="R441" s="12"/>
    </row>
    <row r="442" spans="11:18" x14ac:dyDescent="0.2">
      <c r="K442" s="5"/>
      <c r="L442" s="5"/>
      <c r="M442" s="5"/>
      <c r="N442" s="5"/>
      <c r="O442" s="5"/>
      <c r="P442" s="5"/>
      <c r="Q442" s="5"/>
      <c r="R442" s="12"/>
    </row>
    <row r="443" spans="11:18" x14ac:dyDescent="0.2">
      <c r="K443" s="5"/>
      <c r="L443" s="5"/>
      <c r="M443" s="5"/>
      <c r="N443" s="5"/>
      <c r="O443" s="5"/>
      <c r="P443" s="5"/>
      <c r="Q443" s="5"/>
      <c r="R443" s="12"/>
    </row>
    <row r="444" spans="11:18" x14ac:dyDescent="0.2">
      <c r="K444" s="5"/>
      <c r="L444" s="5"/>
      <c r="M444" s="5"/>
      <c r="N444" s="5"/>
      <c r="O444" s="5"/>
      <c r="P444" s="5"/>
      <c r="Q444" s="5"/>
      <c r="R444" s="12"/>
    </row>
    <row r="445" spans="11:18" x14ac:dyDescent="0.2">
      <c r="K445" s="5"/>
      <c r="L445" s="5"/>
      <c r="M445" s="5"/>
      <c r="N445" s="5"/>
      <c r="O445" s="5"/>
      <c r="P445" s="5"/>
      <c r="Q445" s="5"/>
      <c r="R445" s="12"/>
    </row>
    <row r="446" spans="11:18" x14ac:dyDescent="0.2">
      <c r="K446" s="5"/>
      <c r="L446" s="5"/>
      <c r="M446" s="5"/>
      <c r="N446" s="5"/>
      <c r="O446" s="5"/>
      <c r="P446" s="5"/>
      <c r="Q446" s="5"/>
      <c r="R446" s="12"/>
    </row>
    <row r="447" spans="11:18" x14ac:dyDescent="0.2">
      <c r="K447" s="5"/>
      <c r="L447" s="5"/>
      <c r="M447" s="5"/>
      <c r="N447" s="5"/>
      <c r="O447" s="5"/>
      <c r="P447" s="5"/>
      <c r="Q447" s="5"/>
      <c r="R447" s="12"/>
    </row>
    <row r="448" spans="11:18" x14ac:dyDescent="0.2">
      <c r="K448" s="5"/>
      <c r="L448" s="5"/>
      <c r="M448" s="5"/>
      <c r="N448" s="5"/>
      <c r="O448" s="5"/>
      <c r="P448" s="5"/>
      <c r="Q448" s="5"/>
      <c r="R448" s="12"/>
    </row>
    <row r="449" spans="11:18" x14ac:dyDescent="0.2">
      <c r="K449" s="5"/>
      <c r="L449" s="5"/>
      <c r="M449" s="5"/>
      <c r="N449" s="5"/>
      <c r="O449" s="5"/>
      <c r="P449" s="5"/>
      <c r="Q449" s="5"/>
      <c r="R449" s="12"/>
    </row>
    <row r="450" spans="11:18" x14ac:dyDescent="0.2">
      <c r="K450" s="5"/>
      <c r="L450" s="5"/>
      <c r="M450" s="5"/>
      <c r="N450" s="5"/>
      <c r="O450" s="5"/>
      <c r="P450" s="5"/>
      <c r="Q450" s="5"/>
      <c r="R450" s="12"/>
    </row>
    <row r="451" spans="11:18" x14ac:dyDescent="0.2">
      <c r="K451" s="5"/>
      <c r="L451" s="5"/>
      <c r="M451" s="5"/>
      <c r="N451" s="5"/>
      <c r="O451" s="5"/>
      <c r="P451" s="5"/>
      <c r="Q451" s="5"/>
      <c r="R451" s="12"/>
    </row>
    <row r="452" spans="11:18" x14ac:dyDescent="0.2">
      <c r="K452" s="5"/>
      <c r="L452" s="5"/>
      <c r="M452" s="5"/>
      <c r="N452" s="5"/>
      <c r="O452" s="5"/>
      <c r="P452" s="5"/>
      <c r="Q452" s="5"/>
      <c r="R452" s="12"/>
    </row>
    <row r="453" spans="11:18" x14ac:dyDescent="0.2">
      <c r="K453" s="5"/>
      <c r="L453" s="5"/>
      <c r="M453" s="5"/>
      <c r="N453" s="5"/>
      <c r="O453" s="5"/>
      <c r="P453" s="5"/>
      <c r="Q453" s="5"/>
      <c r="R453" s="12"/>
    </row>
    <row r="454" spans="11:18" x14ac:dyDescent="0.2">
      <c r="K454" s="5"/>
      <c r="L454" s="5"/>
      <c r="M454" s="5"/>
      <c r="N454" s="5"/>
      <c r="O454" s="5"/>
      <c r="P454" s="5"/>
      <c r="Q454" s="5"/>
      <c r="R454" s="12"/>
    </row>
    <row r="455" spans="11:18" x14ac:dyDescent="0.2">
      <c r="K455" s="5"/>
      <c r="L455" s="5"/>
      <c r="M455" s="5"/>
      <c r="N455" s="5"/>
      <c r="O455" s="5"/>
      <c r="P455" s="5"/>
      <c r="Q455" s="5"/>
      <c r="R455" s="12"/>
    </row>
    <row r="456" spans="11:18" x14ac:dyDescent="0.2">
      <c r="K456" s="5"/>
      <c r="L456" s="5"/>
      <c r="M456" s="5"/>
      <c r="N456" s="5"/>
      <c r="O456" s="5"/>
      <c r="P456" s="5"/>
      <c r="Q456" s="5"/>
      <c r="R456" s="12"/>
    </row>
    <row r="457" spans="11:18" x14ac:dyDescent="0.2">
      <c r="K457" s="5"/>
      <c r="L457" s="5"/>
      <c r="M457" s="5"/>
      <c r="N457" s="5"/>
      <c r="O457" s="5"/>
      <c r="P457" s="5"/>
      <c r="Q457" s="5"/>
      <c r="R457" s="12"/>
    </row>
    <row r="458" spans="11:18" x14ac:dyDescent="0.2">
      <c r="K458" s="5"/>
      <c r="L458" s="5"/>
      <c r="M458" s="5"/>
      <c r="N458" s="5"/>
      <c r="O458" s="5"/>
      <c r="P458" s="5"/>
      <c r="Q458" s="5"/>
      <c r="R458" s="12"/>
    </row>
    <row r="459" spans="11:18" x14ac:dyDescent="0.2">
      <c r="K459" s="5"/>
      <c r="L459" s="5"/>
      <c r="M459" s="5"/>
      <c r="N459" s="5"/>
      <c r="O459" s="5"/>
      <c r="P459" s="5"/>
      <c r="Q459" s="5"/>
      <c r="R459" s="12"/>
    </row>
    <row r="460" spans="11:18" x14ac:dyDescent="0.2">
      <c r="K460" s="5"/>
      <c r="L460" s="5"/>
      <c r="M460" s="5"/>
      <c r="N460" s="5"/>
      <c r="O460" s="5"/>
      <c r="P460" s="5"/>
      <c r="Q460" s="5"/>
      <c r="R460" s="12"/>
    </row>
    <row r="461" spans="11:18" x14ac:dyDescent="0.2">
      <c r="K461" s="5"/>
      <c r="L461" s="5"/>
      <c r="M461" s="5"/>
      <c r="N461" s="5"/>
      <c r="O461" s="5"/>
      <c r="P461" s="5"/>
      <c r="Q461" s="5"/>
      <c r="R461" s="12"/>
    </row>
    <row r="462" spans="11:18" x14ac:dyDescent="0.2">
      <c r="K462" s="5"/>
      <c r="L462" s="5"/>
      <c r="M462" s="5"/>
      <c r="N462" s="5"/>
      <c r="O462" s="5"/>
      <c r="P462" s="5"/>
      <c r="Q462" s="5"/>
      <c r="R462" s="12"/>
    </row>
    <row r="463" spans="11:18" x14ac:dyDescent="0.2">
      <c r="K463" s="5"/>
      <c r="L463" s="5"/>
      <c r="M463" s="5"/>
      <c r="N463" s="5"/>
      <c r="O463" s="5"/>
      <c r="P463" s="5"/>
      <c r="Q463" s="5"/>
      <c r="R463" s="12"/>
    </row>
    <row r="464" spans="11:18" x14ac:dyDescent="0.2">
      <c r="K464" s="5"/>
      <c r="L464" s="5"/>
      <c r="M464" s="5"/>
      <c r="N464" s="5"/>
      <c r="O464" s="5"/>
      <c r="P464" s="5"/>
      <c r="Q464" s="5"/>
      <c r="R464" s="12"/>
    </row>
    <row r="465" spans="11:18" x14ac:dyDescent="0.2">
      <c r="K465" s="5"/>
      <c r="L465" s="5"/>
      <c r="M465" s="5"/>
      <c r="N465" s="5"/>
      <c r="O465" s="5"/>
      <c r="P465" s="5"/>
      <c r="Q465" s="5"/>
      <c r="R465" s="12"/>
    </row>
    <row r="466" spans="11:18" x14ac:dyDescent="0.2">
      <c r="K466" s="5"/>
      <c r="L466" s="5"/>
      <c r="M466" s="5"/>
      <c r="N466" s="5"/>
      <c r="O466" s="5"/>
      <c r="P466" s="5"/>
      <c r="Q466" s="5"/>
      <c r="R466" s="12"/>
    </row>
    <row r="467" spans="11:18" x14ac:dyDescent="0.2">
      <c r="K467" s="5"/>
      <c r="L467" s="5"/>
      <c r="M467" s="5"/>
      <c r="N467" s="5"/>
      <c r="O467" s="5"/>
      <c r="P467" s="5"/>
      <c r="Q467" s="5"/>
      <c r="R467" s="12"/>
    </row>
    <row r="468" spans="11:18" x14ac:dyDescent="0.2">
      <c r="K468" s="5"/>
      <c r="L468" s="5"/>
      <c r="M468" s="5"/>
      <c r="N468" s="5"/>
      <c r="O468" s="5"/>
      <c r="P468" s="5"/>
      <c r="Q468" s="5"/>
      <c r="R468" s="12"/>
    </row>
    <row r="469" spans="11:18" x14ac:dyDescent="0.2">
      <c r="K469" s="5"/>
      <c r="L469" s="5"/>
      <c r="M469" s="5"/>
      <c r="N469" s="5"/>
      <c r="O469" s="5"/>
      <c r="P469" s="5"/>
      <c r="Q469" s="5"/>
      <c r="R469" s="12"/>
    </row>
    <row r="470" spans="11:18" x14ac:dyDescent="0.2">
      <c r="K470" s="5"/>
      <c r="L470" s="5"/>
      <c r="M470" s="5"/>
      <c r="N470" s="5"/>
      <c r="O470" s="5"/>
      <c r="P470" s="5"/>
      <c r="Q470" s="5"/>
      <c r="R470" s="12"/>
    </row>
    <row r="471" spans="11:18" x14ac:dyDescent="0.2">
      <c r="K471" s="5"/>
      <c r="L471" s="5"/>
      <c r="M471" s="5"/>
      <c r="N471" s="5"/>
      <c r="O471" s="5"/>
      <c r="P471" s="5"/>
      <c r="Q471" s="5"/>
      <c r="R471" s="12"/>
    </row>
    <row r="472" spans="11:18" x14ac:dyDescent="0.2">
      <c r="K472" s="5"/>
      <c r="L472" s="5"/>
      <c r="M472" s="5"/>
      <c r="N472" s="5"/>
      <c r="O472" s="5"/>
      <c r="P472" s="5"/>
      <c r="Q472" s="5"/>
      <c r="R472" s="12"/>
    </row>
    <row r="473" spans="11:18" x14ac:dyDescent="0.2">
      <c r="K473" s="5"/>
      <c r="L473" s="5"/>
      <c r="M473" s="5"/>
      <c r="N473" s="5"/>
      <c r="O473" s="5"/>
      <c r="P473" s="5"/>
      <c r="Q473" s="5"/>
      <c r="R473" s="12"/>
    </row>
    <row r="474" spans="11:18" x14ac:dyDescent="0.2">
      <c r="K474" s="5"/>
      <c r="L474" s="5"/>
      <c r="M474" s="5"/>
      <c r="N474" s="5"/>
      <c r="O474" s="5"/>
      <c r="P474" s="5"/>
      <c r="Q474" s="5"/>
      <c r="R474" s="12"/>
    </row>
    <row r="475" spans="11:18" x14ac:dyDescent="0.2">
      <c r="K475" s="5"/>
      <c r="L475" s="5"/>
      <c r="M475" s="5"/>
      <c r="N475" s="5"/>
      <c r="O475" s="5"/>
      <c r="P475" s="5"/>
      <c r="Q475" s="5"/>
      <c r="R475" s="12"/>
    </row>
    <row r="476" spans="11:18" x14ac:dyDescent="0.2">
      <c r="K476" s="5"/>
      <c r="L476" s="5"/>
      <c r="M476" s="5"/>
      <c r="N476" s="5"/>
      <c r="O476" s="5"/>
      <c r="P476" s="5"/>
      <c r="Q476" s="5"/>
      <c r="R476" s="12"/>
    </row>
    <row r="477" spans="11:18" x14ac:dyDescent="0.2">
      <c r="K477" s="5"/>
      <c r="L477" s="5"/>
      <c r="M477" s="5"/>
      <c r="N477" s="5"/>
      <c r="O477" s="5"/>
      <c r="P477" s="5"/>
      <c r="Q477" s="5"/>
      <c r="R477" s="12"/>
    </row>
    <row r="478" spans="11:18" x14ac:dyDescent="0.2">
      <c r="K478" s="5"/>
      <c r="L478" s="5"/>
      <c r="M478" s="5"/>
      <c r="N478" s="5"/>
      <c r="O478" s="5"/>
      <c r="P478" s="5"/>
      <c r="Q478" s="5"/>
      <c r="R478" s="12"/>
    </row>
    <row r="479" spans="11:18" x14ac:dyDescent="0.2">
      <c r="K479" s="5"/>
      <c r="L479" s="5"/>
      <c r="M479" s="5"/>
      <c r="N479" s="5"/>
      <c r="O479" s="5"/>
      <c r="P479" s="5"/>
      <c r="Q479" s="5"/>
      <c r="R479" s="12"/>
    </row>
    <row r="480" spans="11:18" x14ac:dyDescent="0.2">
      <c r="K480" s="5"/>
      <c r="L480" s="5"/>
      <c r="M480" s="5"/>
      <c r="N480" s="5"/>
      <c r="O480" s="5"/>
      <c r="P480" s="5"/>
      <c r="Q480" s="5"/>
      <c r="R480" s="12"/>
    </row>
    <row r="481" spans="11:18" x14ac:dyDescent="0.2">
      <c r="K481" s="5"/>
      <c r="L481" s="5"/>
      <c r="M481" s="5"/>
      <c r="N481" s="5"/>
      <c r="O481" s="5"/>
      <c r="P481" s="5"/>
      <c r="Q481" s="5"/>
      <c r="R481" s="12"/>
    </row>
    <row r="482" spans="11:18" x14ac:dyDescent="0.2">
      <c r="K482" s="5"/>
      <c r="L482" s="5"/>
      <c r="M482" s="5"/>
      <c r="N482" s="5"/>
      <c r="O482" s="5"/>
      <c r="P482" s="5"/>
      <c r="Q482" s="5"/>
      <c r="R482" s="12"/>
    </row>
    <row r="483" spans="11:18" x14ac:dyDescent="0.2">
      <c r="K483" s="5"/>
      <c r="L483" s="5"/>
      <c r="M483" s="5"/>
      <c r="N483" s="5"/>
      <c r="O483" s="5"/>
      <c r="P483" s="5"/>
      <c r="Q483" s="5"/>
      <c r="R483" s="12"/>
    </row>
    <row r="484" spans="11:18" x14ac:dyDescent="0.2">
      <c r="K484" s="5"/>
      <c r="L484" s="5"/>
      <c r="M484" s="5"/>
      <c r="N484" s="5"/>
      <c r="O484" s="5"/>
      <c r="P484" s="5"/>
      <c r="Q484" s="5"/>
      <c r="R484" s="12"/>
    </row>
    <row r="485" spans="11:18" x14ac:dyDescent="0.2">
      <c r="K485" s="5"/>
      <c r="L485" s="5"/>
      <c r="M485" s="5"/>
      <c r="N485" s="5"/>
      <c r="O485" s="5"/>
      <c r="P485" s="5"/>
      <c r="Q485" s="5"/>
      <c r="R485" s="12"/>
    </row>
    <row r="486" spans="11:18" x14ac:dyDescent="0.2">
      <c r="K486" s="5"/>
      <c r="L486" s="5"/>
      <c r="M486" s="5"/>
      <c r="N486" s="5"/>
      <c r="O486" s="5"/>
      <c r="P486" s="5"/>
      <c r="Q486" s="5"/>
      <c r="R486" s="12"/>
    </row>
    <row r="487" spans="11:18" x14ac:dyDescent="0.2">
      <c r="K487" s="5"/>
      <c r="L487" s="5"/>
      <c r="M487" s="5"/>
      <c r="N487" s="5"/>
      <c r="O487" s="5"/>
      <c r="P487" s="5"/>
      <c r="Q487" s="5"/>
      <c r="R487" s="12"/>
    </row>
    <row r="488" spans="11:18" x14ac:dyDescent="0.2">
      <c r="K488" s="5"/>
      <c r="L488" s="5"/>
      <c r="M488" s="5"/>
      <c r="N488" s="5"/>
      <c r="O488" s="5"/>
      <c r="P488" s="5"/>
      <c r="Q488" s="5"/>
      <c r="R488" s="12"/>
    </row>
    <row r="489" spans="11:18" x14ac:dyDescent="0.2">
      <c r="K489" s="5"/>
      <c r="L489" s="5"/>
      <c r="M489" s="5"/>
      <c r="N489" s="5"/>
      <c r="O489" s="5"/>
      <c r="P489" s="5"/>
      <c r="Q489" s="5"/>
      <c r="R489" s="12"/>
    </row>
    <row r="490" spans="11:18" x14ac:dyDescent="0.2">
      <c r="K490" s="5"/>
      <c r="L490" s="5"/>
      <c r="M490" s="5"/>
      <c r="N490" s="5"/>
      <c r="O490" s="5"/>
      <c r="P490" s="5"/>
      <c r="Q490" s="5"/>
      <c r="R490" s="12"/>
    </row>
    <row r="491" spans="11:18" x14ac:dyDescent="0.2">
      <c r="K491" s="5"/>
      <c r="L491" s="5"/>
      <c r="M491" s="5"/>
      <c r="N491" s="5"/>
      <c r="O491" s="5"/>
      <c r="P491" s="5"/>
      <c r="Q491" s="5"/>
      <c r="R491" s="12"/>
    </row>
    <row r="492" spans="11:18" x14ac:dyDescent="0.2">
      <c r="K492" s="5"/>
      <c r="L492" s="5"/>
      <c r="M492" s="5"/>
      <c r="N492" s="5"/>
      <c r="O492" s="5"/>
      <c r="P492" s="5"/>
      <c r="Q492" s="5"/>
      <c r="R492" s="12"/>
    </row>
    <row r="493" spans="11:18" x14ac:dyDescent="0.2">
      <c r="K493" s="5"/>
      <c r="L493" s="5"/>
      <c r="M493" s="5"/>
      <c r="N493" s="5"/>
      <c r="O493" s="5"/>
      <c r="P493" s="5"/>
      <c r="Q493" s="5"/>
      <c r="R493" s="12"/>
    </row>
    <row r="494" spans="11:18" x14ac:dyDescent="0.2">
      <c r="K494" s="5"/>
      <c r="L494" s="5"/>
      <c r="M494" s="5"/>
      <c r="N494" s="5"/>
      <c r="O494" s="5"/>
      <c r="P494" s="5"/>
      <c r="Q494" s="5"/>
      <c r="R494" s="12"/>
    </row>
    <row r="495" spans="11:18" x14ac:dyDescent="0.2">
      <c r="K495" s="5"/>
      <c r="L495" s="5"/>
      <c r="M495" s="5"/>
      <c r="N495" s="5"/>
      <c r="O495" s="5"/>
      <c r="P495" s="5"/>
      <c r="Q495" s="5"/>
      <c r="R495" s="12"/>
    </row>
    <row r="496" spans="11:18" x14ac:dyDescent="0.2">
      <c r="K496" s="5"/>
      <c r="L496" s="5"/>
      <c r="M496" s="5"/>
      <c r="N496" s="5"/>
      <c r="O496" s="5"/>
      <c r="P496" s="5"/>
      <c r="Q496" s="5"/>
      <c r="R496" s="12"/>
    </row>
    <row r="497" spans="11:18" x14ac:dyDescent="0.2">
      <c r="K497" s="5"/>
      <c r="L497" s="5"/>
      <c r="M497" s="5"/>
      <c r="N497" s="5"/>
      <c r="O497" s="5"/>
      <c r="P497" s="5"/>
      <c r="Q497" s="5"/>
      <c r="R497" s="12"/>
    </row>
    <row r="498" spans="11:18" x14ac:dyDescent="0.2">
      <c r="K498" s="5"/>
      <c r="L498" s="5"/>
      <c r="M498" s="5"/>
      <c r="N498" s="5"/>
      <c r="O498" s="5"/>
      <c r="P498" s="5"/>
      <c r="Q498" s="5"/>
      <c r="R498" s="12"/>
    </row>
    <row r="499" spans="11:18" x14ac:dyDescent="0.2">
      <c r="K499" s="5"/>
      <c r="L499" s="5"/>
      <c r="M499" s="5"/>
      <c r="N499" s="5"/>
      <c r="O499" s="5"/>
      <c r="P499" s="5"/>
      <c r="Q499" s="5"/>
      <c r="R499" s="12"/>
    </row>
    <row r="500" spans="11:18" x14ac:dyDescent="0.2">
      <c r="K500" s="5"/>
      <c r="L500" s="5"/>
      <c r="M500" s="5"/>
      <c r="N500" s="5"/>
      <c r="O500" s="5"/>
      <c r="P500" s="5"/>
      <c r="Q500" s="5"/>
      <c r="R500" s="12"/>
    </row>
    <row r="501" spans="11:18" x14ac:dyDescent="0.2">
      <c r="K501" s="5"/>
      <c r="L501" s="5"/>
      <c r="M501" s="5"/>
      <c r="N501" s="5"/>
      <c r="O501" s="5"/>
      <c r="P501" s="5"/>
      <c r="Q501" s="5"/>
      <c r="R501" s="12"/>
    </row>
    <row r="502" spans="11:18" x14ac:dyDescent="0.2">
      <c r="K502" s="5"/>
      <c r="L502" s="5"/>
      <c r="M502" s="5"/>
      <c r="N502" s="5"/>
      <c r="O502" s="5"/>
      <c r="P502" s="5"/>
      <c r="Q502" s="5"/>
      <c r="R502" s="12"/>
    </row>
    <row r="503" spans="11:18" x14ac:dyDescent="0.2">
      <c r="K503" s="5"/>
      <c r="L503" s="5"/>
      <c r="M503" s="5"/>
      <c r="N503" s="5"/>
      <c r="O503" s="5"/>
      <c r="P503" s="5"/>
      <c r="Q503" s="5"/>
      <c r="R503" s="12"/>
    </row>
    <row r="504" spans="11:18" x14ac:dyDescent="0.2">
      <c r="K504" s="5"/>
      <c r="L504" s="5"/>
      <c r="M504" s="5"/>
      <c r="N504" s="5"/>
      <c r="O504" s="5"/>
      <c r="P504" s="5"/>
      <c r="Q504" s="5"/>
      <c r="R504" s="12"/>
    </row>
    <row r="505" spans="11:18" x14ac:dyDescent="0.2">
      <c r="K505" s="5"/>
      <c r="L505" s="5"/>
      <c r="M505" s="5"/>
      <c r="N505" s="5"/>
      <c r="O505" s="5"/>
      <c r="P505" s="5"/>
      <c r="Q505" s="5"/>
      <c r="R505" s="12"/>
    </row>
    <row r="506" spans="11:18" x14ac:dyDescent="0.2">
      <c r="K506" s="5"/>
      <c r="L506" s="5"/>
      <c r="M506" s="5"/>
      <c r="N506" s="5"/>
      <c r="O506" s="5"/>
      <c r="P506" s="5"/>
      <c r="Q506" s="5"/>
      <c r="R506" s="12"/>
    </row>
    <row r="507" spans="11:18" x14ac:dyDescent="0.2">
      <c r="K507" s="5"/>
      <c r="L507" s="5"/>
      <c r="M507" s="5"/>
      <c r="N507" s="5"/>
      <c r="O507" s="5"/>
      <c r="P507" s="5"/>
      <c r="Q507" s="5"/>
      <c r="R507" s="12"/>
    </row>
    <row r="508" spans="11:18" x14ac:dyDescent="0.2">
      <c r="K508" s="5"/>
      <c r="L508" s="5"/>
      <c r="M508" s="5"/>
      <c r="N508" s="5"/>
      <c r="O508" s="5"/>
      <c r="P508" s="5"/>
      <c r="Q508" s="5"/>
      <c r="R508" s="12"/>
    </row>
    <row r="509" spans="11:18" x14ac:dyDescent="0.2">
      <c r="K509" s="5"/>
      <c r="L509" s="5"/>
      <c r="M509" s="5"/>
      <c r="N509" s="5"/>
      <c r="O509" s="5"/>
      <c r="P509" s="5"/>
      <c r="Q509" s="5"/>
      <c r="R509" s="12"/>
    </row>
    <row r="510" spans="11:18" x14ac:dyDescent="0.2">
      <c r="K510" s="5"/>
      <c r="L510" s="5"/>
      <c r="M510" s="5"/>
      <c r="N510" s="5"/>
      <c r="O510" s="5"/>
      <c r="P510" s="5"/>
      <c r="Q510" s="5"/>
      <c r="R510" s="12"/>
    </row>
    <row r="511" spans="11:18" x14ac:dyDescent="0.2">
      <c r="K511" s="5"/>
      <c r="L511" s="5"/>
      <c r="M511" s="5"/>
      <c r="N511" s="5"/>
      <c r="O511" s="5"/>
      <c r="P511" s="5"/>
      <c r="Q511" s="5"/>
      <c r="R511" s="12"/>
    </row>
    <row r="512" spans="11:18" x14ac:dyDescent="0.2">
      <c r="K512" s="5"/>
      <c r="L512" s="5"/>
      <c r="M512" s="5"/>
      <c r="N512" s="5"/>
      <c r="O512" s="5"/>
      <c r="P512" s="5"/>
      <c r="Q512" s="5"/>
      <c r="R512" s="12"/>
    </row>
    <row r="513" spans="11:18" x14ac:dyDescent="0.2">
      <c r="K513" s="5"/>
      <c r="L513" s="5"/>
      <c r="M513" s="5"/>
      <c r="N513" s="5"/>
      <c r="O513" s="5"/>
      <c r="P513" s="5"/>
      <c r="Q513" s="5"/>
      <c r="R513" s="12"/>
    </row>
    <row r="514" spans="11:18" x14ac:dyDescent="0.2">
      <c r="K514" s="5"/>
      <c r="L514" s="5"/>
      <c r="M514" s="5"/>
      <c r="N514" s="5"/>
      <c r="O514" s="5"/>
      <c r="P514" s="5"/>
      <c r="Q514" s="5"/>
      <c r="R514" s="12"/>
    </row>
    <row r="515" spans="11:18" x14ac:dyDescent="0.2">
      <c r="K515" s="5"/>
      <c r="L515" s="5"/>
      <c r="M515" s="5"/>
      <c r="N515" s="5"/>
      <c r="O515" s="5"/>
      <c r="P515" s="5"/>
      <c r="Q515" s="5"/>
      <c r="R515" s="12"/>
    </row>
    <row r="516" spans="11:18" x14ac:dyDescent="0.2">
      <c r="K516" s="5"/>
      <c r="L516" s="5"/>
      <c r="M516" s="5"/>
      <c r="N516" s="5"/>
      <c r="O516" s="5"/>
      <c r="P516" s="5"/>
      <c r="Q516" s="5"/>
      <c r="R516" s="12"/>
    </row>
    <row r="517" spans="11:18" x14ac:dyDescent="0.2">
      <c r="K517" s="5"/>
      <c r="L517" s="5"/>
      <c r="M517" s="5"/>
      <c r="N517" s="5"/>
      <c r="O517" s="5"/>
      <c r="P517" s="5"/>
      <c r="Q517" s="5"/>
      <c r="R517" s="12"/>
    </row>
    <row r="518" spans="11:18" x14ac:dyDescent="0.2">
      <c r="K518" s="5"/>
      <c r="L518" s="5"/>
      <c r="M518" s="5"/>
      <c r="N518" s="5"/>
      <c r="O518" s="5"/>
      <c r="P518" s="5"/>
      <c r="Q518" s="5"/>
      <c r="R518" s="12"/>
    </row>
    <row r="519" spans="11:18" x14ac:dyDescent="0.2">
      <c r="K519" s="5"/>
      <c r="L519" s="5"/>
      <c r="M519" s="5"/>
      <c r="N519" s="5"/>
      <c r="O519" s="5"/>
      <c r="P519" s="5"/>
      <c r="Q519" s="5"/>
      <c r="R519" s="12"/>
    </row>
    <row r="520" spans="11:18" x14ac:dyDescent="0.2">
      <c r="K520" s="5"/>
      <c r="L520" s="5"/>
      <c r="M520" s="5"/>
      <c r="N520" s="5"/>
      <c r="O520" s="5"/>
      <c r="P520" s="5"/>
      <c r="Q520" s="5"/>
      <c r="R520" s="12"/>
    </row>
    <row r="521" spans="11:18" x14ac:dyDescent="0.2">
      <c r="K521" s="5"/>
      <c r="L521" s="5"/>
      <c r="M521" s="5"/>
      <c r="N521" s="5"/>
      <c r="O521" s="5"/>
      <c r="P521" s="5"/>
      <c r="Q521" s="5"/>
      <c r="R521" s="12"/>
    </row>
    <row r="522" spans="11:18" x14ac:dyDescent="0.2">
      <c r="K522" s="5"/>
      <c r="L522" s="5"/>
      <c r="M522" s="5"/>
      <c r="N522" s="5"/>
      <c r="O522" s="5"/>
      <c r="P522" s="5"/>
      <c r="Q522" s="5"/>
      <c r="R522" s="12"/>
    </row>
    <row r="523" spans="11:18" x14ac:dyDescent="0.2">
      <c r="K523" s="5"/>
      <c r="L523" s="5"/>
      <c r="M523" s="5"/>
      <c r="N523" s="5"/>
      <c r="O523" s="5"/>
      <c r="P523" s="5"/>
      <c r="Q523" s="5"/>
      <c r="R523" s="12"/>
    </row>
    <row r="524" spans="11:18" x14ac:dyDescent="0.2">
      <c r="K524" s="5"/>
      <c r="L524" s="5"/>
      <c r="M524" s="5"/>
      <c r="N524" s="5"/>
      <c r="O524" s="5"/>
      <c r="P524" s="5"/>
      <c r="Q524" s="5"/>
      <c r="R524" s="12"/>
    </row>
    <row r="525" spans="11:18" x14ac:dyDescent="0.2">
      <c r="K525" s="5"/>
      <c r="L525" s="5"/>
      <c r="M525" s="5"/>
      <c r="N525" s="5"/>
      <c r="O525" s="5"/>
      <c r="P525" s="5"/>
      <c r="Q525" s="5"/>
      <c r="R525" s="12"/>
    </row>
    <row r="526" spans="11:18" x14ac:dyDescent="0.2">
      <c r="K526" s="5"/>
      <c r="L526" s="5"/>
      <c r="M526" s="5"/>
      <c r="N526" s="5"/>
      <c r="O526" s="5"/>
      <c r="P526" s="5"/>
      <c r="Q526" s="5"/>
      <c r="R526" s="12"/>
    </row>
    <row r="527" spans="11:18" x14ac:dyDescent="0.2">
      <c r="K527" s="5"/>
      <c r="L527" s="5"/>
      <c r="M527" s="5"/>
      <c r="N527" s="5"/>
      <c r="O527" s="5"/>
      <c r="P527" s="5"/>
      <c r="Q527" s="5"/>
      <c r="R527" s="12"/>
    </row>
    <row r="528" spans="11:18" x14ac:dyDescent="0.2">
      <c r="K528" s="5"/>
      <c r="L528" s="5"/>
      <c r="M528" s="5"/>
      <c r="N528" s="5"/>
      <c r="O528" s="5"/>
      <c r="P528" s="5"/>
      <c r="Q528" s="5"/>
      <c r="R528" s="12"/>
    </row>
    <row r="529" spans="11:18" x14ac:dyDescent="0.2">
      <c r="K529" s="5"/>
      <c r="L529" s="5"/>
      <c r="M529" s="5"/>
      <c r="N529" s="5"/>
      <c r="O529" s="5"/>
      <c r="P529" s="5"/>
      <c r="Q529" s="5"/>
      <c r="R529" s="12"/>
    </row>
    <row r="530" spans="11:18" x14ac:dyDescent="0.2">
      <c r="K530" s="5"/>
      <c r="L530" s="5"/>
      <c r="M530" s="5"/>
      <c r="N530" s="5"/>
      <c r="O530" s="5"/>
      <c r="P530" s="5"/>
      <c r="Q530" s="5"/>
      <c r="R530" s="12"/>
    </row>
    <row r="531" spans="11:18" x14ac:dyDescent="0.2">
      <c r="K531" s="5"/>
      <c r="L531" s="5"/>
      <c r="M531" s="5"/>
      <c r="N531" s="5"/>
      <c r="O531" s="5"/>
      <c r="P531" s="5"/>
      <c r="Q531" s="5"/>
      <c r="R531" s="12"/>
    </row>
    <row r="532" spans="11:18" x14ac:dyDescent="0.2">
      <c r="K532" s="5"/>
      <c r="L532" s="5"/>
      <c r="M532" s="5"/>
      <c r="N532" s="5"/>
      <c r="O532" s="5"/>
      <c r="P532" s="5"/>
      <c r="Q532" s="5"/>
      <c r="R532" s="12"/>
    </row>
    <row r="533" spans="11:18" x14ac:dyDescent="0.2">
      <c r="K533" s="5"/>
      <c r="L533" s="5"/>
      <c r="M533" s="5"/>
      <c r="N533" s="5"/>
      <c r="O533" s="5"/>
      <c r="P533" s="5"/>
      <c r="Q533" s="5"/>
      <c r="R533" s="12"/>
    </row>
    <row r="534" spans="11:18" x14ac:dyDescent="0.2">
      <c r="K534" s="5"/>
      <c r="L534" s="5"/>
      <c r="M534" s="5"/>
      <c r="N534" s="5"/>
      <c r="O534" s="5"/>
      <c r="P534" s="5"/>
      <c r="Q534" s="5"/>
      <c r="R534" s="12"/>
    </row>
    <row r="535" spans="11:18" x14ac:dyDescent="0.2">
      <c r="K535" s="5"/>
      <c r="L535" s="5"/>
      <c r="M535" s="5"/>
      <c r="N535" s="5"/>
      <c r="O535" s="5"/>
      <c r="P535" s="5"/>
      <c r="Q535" s="5"/>
      <c r="R535" s="12"/>
    </row>
    <row r="536" spans="11:18" x14ac:dyDescent="0.2">
      <c r="K536" s="5"/>
      <c r="L536" s="5"/>
      <c r="M536" s="5"/>
      <c r="N536" s="5"/>
      <c r="O536" s="5"/>
      <c r="P536" s="5"/>
      <c r="Q536" s="5"/>
      <c r="R536" s="12"/>
    </row>
    <row r="537" spans="11:18" x14ac:dyDescent="0.2">
      <c r="K537" s="5"/>
      <c r="L537" s="5"/>
      <c r="M537" s="5"/>
      <c r="N537" s="5"/>
      <c r="O537" s="5"/>
      <c r="P537" s="5"/>
      <c r="Q537" s="5"/>
      <c r="R537" s="12"/>
    </row>
    <row r="538" spans="11:18" x14ac:dyDescent="0.2">
      <c r="K538" s="5"/>
      <c r="L538" s="5"/>
      <c r="M538" s="5"/>
      <c r="N538" s="5"/>
      <c r="O538" s="5"/>
      <c r="P538" s="5"/>
      <c r="Q538" s="5"/>
      <c r="R538" s="12"/>
    </row>
    <row r="539" spans="11:18" x14ac:dyDescent="0.2">
      <c r="K539" s="5"/>
      <c r="L539" s="5"/>
      <c r="M539" s="5"/>
      <c r="N539" s="5"/>
      <c r="O539" s="5"/>
      <c r="P539" s="5"/>
      <c r="Q539" s="5"/>
      <c r="R539" s="12"/>
    </row>
    <row r="540" spans="11:18" x14ac:dyDescent="0.2">
      <c r="K540" s="5"/>
      <c r="L540" s="5"/>
      <c r="M540" s="5"/>
      <c r="N540" s="5"/>
      <c r="O540" s="5"/>
      <c r="P540" s="5"/>
      <c r="Q540" s="5"/>
      <c r="R540" s="12"/>
    </row>
    <row r="541" spans="11:18" x14ac:dyDescent="0.2">
      <c r="K541" s="5"/>
      <c r="L541" s="5"/>
      <c r="M541" s="5"/>
      <c r="N541" s="5"/>
      <c r="O541" s="5"/>
      <c r="P541" s="5"/>
      <c r="Q541" s="5"/>
      <c r="R541" s="12"/>
    </row>
    <row r="542" spans="11:18" x14ac:dyDescent="0.2">
      <c r="K542" s="5"/>
      <c r="L542" s="5"/>
      <c r="M542" s="5"/>
      <c r="N542" s="5"/>
      <c r="O542" s="5"/>
      <c r="P542" s="5"/>
      <c r="Q542" s="5"/>
      <c r="R542" s="12"/>
    </row>
    <row r="543" spans="11:18" x14ac:dyDescent="0.2">
      <c r="K543" s="5"/>
      <c r="L543" s="5"/>
      <c r="M543" s="5"/>
      <c r="N543" s="5"/>
      <c r="O543" s="5"/>
      <c r="P543" s="5"/>
      <c r="Q543" s="5"/>
      <c r="R543" s="12"/>
    </row>
    <row r="544" spans="11:18" x14ac:dyDescent="0.2">
      <c r="K544" s="5"/>
      <c r="L544" s="5"/>
      <c r="M544" s="5"/>
      <c r="N544" s="5"/>
      <c r="O544" s="5"/>
      <c r="P544" s="5"/>
      <c r="Q544" s="5"/>
      <c r="R544" s="12"/>
    </row>
    <row r="545" spans="11:18" x14ac:dyDescent="0.2">
      <c r="K545" s="5"/>
      <c r="L545" s="5"/>
      <c r="M545" s="5"/>
      <c r="N545" s="5"/>
      <c r="O545" s="5"/>
      <c r="P545" s="5"/>
      <c r="Q545" s="5"/>
      <c r="R545" s="12"/>
    </row>
  </sheetData>
  <mergeCells count="8">
    <mergeCell ref="A21:A33"/>
    <mergeCell ref="A34:B34"/>
    <mergeCell ref="A1:Z1"/>
    <mergeCell ref="A2:B3"/>
    <mergeCell ref="C2:J2"/>
    <mergeCell ref="K2:R2"/>
    <mergeCell ref="S2:Z2"/>
    <mergeCell ref="A4:A20"/>
  </mergeCells>
  <printOptions horizontalCentered="1" verticalCentered="1"/>
  <pageMargins left="0.19685039370078741" right="0.15748031496062992" top="0.15748031496062992" bottom="0.15748031496062992" header="0.27559055118110237" footer="0.1574803149606299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příjmy</vt:lpstr>
      <vt:lpstr>výdaje </vt:lpstr>
      <vt:lpstr>hospodářská činnost správní f.</vt:lpstr>
      <vt:lpstr>hospodářská činnost odbory ú.</vt:lpstr>
      <vt:lpstr>hospodářská činnost  celkem</vt:lpstr>
      <vt:lpstr>příjmy!Oblast_tisku</vt:lpstr>
      <vt:lpstr>'výdaje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Caletková Kateřina</cp:lastModifiedBy>
  <cp:lastPrinted>2019-08-23T08:44:00Z</cp:lastPrinted>
  <dcterms:created xsi:type="dcterms:W3CDTF">2003-04-08T12:30:50Z</dcterms:created>
  <dcterms:modified xsi:type="dcterms:W3CDTF">2019-08-23T10:57:01Z</dcterms:modified>
</cp:coreProperties>
</file>