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5-srv1\oek\FINANČNÍ  PLÁNOVÁNÍ\Ekonomika MČ banner\Tabulky k uložení do banneru na web MČP5\Porovnání rozpočtů předchozích let\"/>
    </mc:Choice>
  </mc:AlternateContent>
  <bookViews>
    <workbookView xWindow="0" yWindow="0" windowWidth="21600" windowHeight="9045" activeTab="2"/>
  </bookViews>
  <sheets>
    <sheet name="příjmy" sheetId="1" r:id="rId1"/>
    <sheet name="vlastní příjmy" sheetId="3" r:id="rId2"/>
    <sheet name="výdaje" sheetId="4" r:id="rId3"/>
  </sheets>
  <definedNames>
    <definedName name="_xlnm.Print_Area" localSheetId="1">'vlastní příjmy'!$A$1:$J$24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4" l="1"/>
  <c r="J23" i="3" l="1"/>
  <c r="J24" i="3" s="1"/>
  <c r="J14" i="3"/>
  <c r="J11" i="1"/>
  <c r="J13" i="1" s="1"/>
  <c r="J10" i="1"/>
  <c r="J6" i="1"/>
  <c r="I14" i="4" l="1"/>
  <c r="I23" i="3"/>
  <c r="I14" i="3"/>
  <c r="I10" i="1"/>
  <c r="I6" i="1"/>
  <c r="I11" i="1" s="1"/>
  <c r="I13" i="1" s="1"/>
  <c r="I24" i="3" l="1"/>
  <c r="H14" i="4"/>
  <c r="G14" i="4"/>
  <c r="F14" i="4"/>
  <c r="E14" i="4"/>
  <c r="D14" i="4"/>
  <c r="C14" i="4"/>
  <c r="H23" i="3"/>
  <c r="G23" i="3"/>
  <c r="F23" i="3"/>
  <c r="E23" i="3"/>
  <c r="D23" i="3"/>
  <c r="C23" i="3"/>
  <c r="H14" i="3"/>
  <c r="G14" i="3"/>
  <c r="F14" i="3"/>
  <c r="E14" i="3"/>
  <c r="D14" i="3"/>
  <c r="C14" i="3"/>
  <c r="H10" i="1"/>
  <c r="G10" i="1"/>
  <c r="F10" i="1"/>
  <c r="E10" i="1"/>
  <c r="D10" i="1"/>
  <c r="C10" i="1"/>
  <c r="H6" i="1"/>
  <c r="H11" i="1" s="1"/>
  <c r="H13" i="1" s="1"/>
  <c r="G6" i="1"/>
  <c r="F6" i="1"/>
  <c r="E6" i="1"/>
  <c r="D6" i="1"/>
  <c r="D11" i="1" s="1"/>
  <c r="D13" i="1" s="1"/>
  <c r="C6" i="1"/>
  <c r="F24" i="3" l="1"/>
  <c r="H24" i="3"/>
  <c r="E24" i="3"/>
  <c r="D24" i="3"/>
  <c r="E11" i="1"/>
  <c r="E13" i="1" s="1"/>
  <c r="C24" i="3"/>
  <c r="G24" i="3"/>
  <c r="C11" i="1"/>
  <c r="C13" i="1" s="1"/>
  <c r="G11" i="1"/>
  <c r="G13" i="1" s="1"/>
  <c r="F11" i="1"/>
  <c r="F13" i="1" s="1"/>
</calcChain>
</file>

<file path=xl/sharedStrings.xml><?xml version="1.0" encoding="utf-8"?>
<sst xmlns="http://schemas.openxmlformats.org/spreadsheetml/2006/main" count="67" uniqueCount="60">
  <si>
    <t>druh
příjmu</t>
  </si>
  <si>
    <t>název příjmu</t>
  </si>
  <si>
    <t>vlastní
příjmy</t>
  </si>
  <si>
    <t>daňové příjmy</t>
  </si>
  <si>
    <t>nedaňové příjmy</t>
  </si>
  <si>
    <t>celkem</t>
  </si>
  <si>
    <t>ze státního rozpočtu</t>
  </si>
  <si>
    <t>převody ze zdaňované činnosti</t>
  </si>
  <si>
    <t>příjmy celkem</t>
  </si>
  <si>
    <t>financování</t>
  </si>
  <si>
    <t>druh 
příjmů</t>
  </si>
  <si>
    <t>daňové</t>
  </si>
  <si>
    <t>správní poplatky</t>
  </si>
  <si>
    <t>poplatky za znečištění ovzduší</t>
  </si>
  <si>
    <t>poplatky ze psů</t>
  </si>
  <si>
    <t>pobytové poplatky</t>
  </si>
  <si>
    <t>poplatky za užívání veřejných prostor</t>
  </si>
  <si>
    <t>poplatky ze vstupného</t>
  </si>
  <si>
    <t>poplatky z ubytovací kapacity</t>
  </si>
  <si>
    <t>poplatky za provoz VHP</t>
  </si>
  <si>
    <t>výtěžek z VHP</t>
  </si>
  <si>
    <t>nedaňové</t>
  </si>
  <si>
    <t>příjmy z poskytovaných služeb</t>
  </si>
  <si>
    <t>příjmy z úroků</t>
  </si>
  <si>
    <t>pokuty</t>
  </si>
  <si>
    <t>přijaté nekapitálové příspěvky</t>
  </si>
  <si>
    <t>nahodilé příjmy</t>
  </si>
  <si>
    <t>splátky půjček</t>
  </si>
  <si>
    <t>celkem vlastní příjmy</t>
  </si>
  <si>
    <t>kapitola</t>
  </si>
  <si>
    <t>01</t>
  </si>
  <si>
    <t>02</t>
  </si>
  <si>
    <t>03</t>
  </si>
  <si>
    <t>doprava</t>
  </si>
  <si>
    <t>04</t>
  </si>
  <si>
    <t>školství</t>
  </si>
  <si>
    <t>05</t>
  </si>
  <si>
    <t>06</t>
  </si>
  <si>
    <t>kultura</t>
  </si>
  <si>
    <t>07</t>
  </si>
  <si>
    <t>bezpečnost a veřejný pořádek</t>
  </si>
  <si>
    <t>08</t>
  </si>
  <si>
    <t>bytové hospodářství</t>
  </si>
  <si>
    <t>09</t>
  </si>
  <si>
    <t>10</t>
  </si>
  <si>
    <t>od hl. města Prahy</t>
  </si>
  <si>
    <t>územní rozvoj a rozvoj bydlení</t>
  </si>
  <si>
    <t>městská zeleň a ochrana životního prostředí</t>
  </si>
  <si>
    <t>sociální věci a zdravotnictví</t>
  </si>
  <si>
    <t>ostatní činnosti</t>
  </si>
  <si>
    <t>transfery</t>
  </si>
  <si>
    <t>daň z nemovitých věcí</t>
  </si>
  <si>
    <t>příjmy rozpočtu</t>
  </si>
  <si>
    <t>v tis. Kč</t>
  </si>
  <si>
    <t>místní správa a zastupitelstvo</t>
  </si>
  <si>
    <t>Příjmy rozpočtů 2011 - 2018</t>
  </si>
  <si>
    <t>Vlastní příjmy rozpočtů 2011 - 2018</t>
  </si>
  <si>
    <t>Výdaje rozpočtů 2011 - 2018</t>
  </si>
  <si>
    <t>ostatní přijaté vratky transférů a příspěvkové organizace</t>
  </si>
  <si>
    <t>přijaté pojistné náhrady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</si>
</sst>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6"/>
      <name val="Times New Roman"/>
      <family val="1"/>
      <charset val="238"/>
    </font>
    <font>
      <sz val="16"/>
      <name val="Arial CE"/>
      <charset val="238"/>
    </font>
    <font>
      <sz val="12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FFFF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164" fontId="3" fillId="3" borderId="2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164" fontId="3" fillId="3" borderId="2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0" fontId="2" fillId="4" borderId="16" xfId="0" applyFont="1" applyFill="1" applyBorder="1" applyAlignment="1">
      <alignment vertical="center"/>
    </xf>
    <xf numFmtId="164" fontId="2" fillId="4" borderId="6" xfId="0" applyNumberFormat="1" applyFont="1" applyFill="1" applyBorder="1" applyAlignment="1">
      <alignment vertical="center"/>
    </xf>
    <xf numFmtId="164" fontId="3" fillId="7" borderId="5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164" fontId="3" fillId="3" borderId="22" xfId="0" applyNumberFormat="1" applyFont="1" applyFill="1" applyBorder="1" applyAlignment="1">
      <alignment vertical="center"/>
    </xf>
    <xf numFmtId="164" fontId="3" fillId="0" borderId="12" xfId="0" applyNumberFormat="1" applyFont="1" applyBorder="1" applyAlignment="1">
      <alignment vertical="center"/>
    </xf>
    <xf numFmtId="164" fontId="3" fillId="0" borderId="22" xfId="0" applyNumberFormat="1" applyFont="1" applyBorder="1" applyAlignment="1">
      <alignment vertical="center"/>
    </xf>
    <xf numFmtId="164" fontId="3" fillId="0" borderId="25" xfId="0" applyNumberFormat="1" applyFont="1" applyBorder="1" applyAlignment="1">
      <alignment vertical="center"/>
    </xf>
    <xf numFmtId="164" fontId="2" fillId="6" borderId="9" xfId="0" applyNumberFormat="1" applyFont="1" applyFill="1" applyBorder="1" applyAlignment="1">
      <alignment vertical="center"/>
    </xf>
    <xf numFmtId="164" fontId="2" fillId="6" borderId="27" xfId="0" applyNumberFormat="1" applyFont="1" applyFill="1" applyBorder="1" applyAlignment="1">
      <alignment vertical="center"/>
    </xf>
    <xf numFmtId="164" fontId="2" fillId="6" borderId="28" xfId="0" applyNumberFormat="1" applyFont="1" applyFill="1" applyBorder="1" applyAlignment="1">
      <alignment vertical="center"/>
    </xf>
    <xf numFmtId="164" fontId="2" fillId="6" borderId="29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vertical="center"/>
    </xf>
    <xf numFmtId="164" fontId="3" fillId="0" borderId="33" xfId="0" applyNumberFormat="1" applyFon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64" fontId="3" fillId="0" borderId="20" xfId="0" applyNumberFormat="1" applyFont="1" applyBorder="1" applyAlignment="1">
      <alignment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" fillId="4" borderId="6" xfId="0" applyFont="1" applyFill="1" applyBorder="1" applyAlignment="1">
      <alignment horizontal="left" vertical="center"/>
    </xf>
    <xf numFmtId="164" fontId="2" fillId="4" borderId="7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164" fontId="2" fillId="3" borderId="6" xfId="0" applyNumberFormat="1" applyFont="1" applyFill="1" applyBorder="1" applyAlignment="1">
      <alignment vertical="center"/>
    </xf>
    <xf numFmtId="164" fontId="2" fillId="3" borderId="7" xfId="0" applyNumberFormat="1" applyFont="1" applyFill="1" applyBorder="1" applyAlignment="1">
      <alignment vertical="center"/>
    </xf>
    <xf numFmtId="164" fontId="2" fillId="5" borderId="40" xfId="0" applyNumberFormat="1" applyFont="1" applyFill="1" applyBorder="1" applyAlignment="1">
      <alignment vertical="center"/>
    </xf>
    <xf numFmtId="164" fontId="2" fillId="5" borderId="4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49" fontId="3" fillId="0" borderId="32" xfId="0" applyNumberFormat="1" applyFont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4" borderId="45" xfId="0" applyNumberFormat="1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vertical="center" wrapText="1"/>
    </xf>
    <xf numFmtId="0" fontId="2" fillId="4" borderId="35" xfId="0" applyFont="1" applyFill="1" applyBorder="1" applyAlignment="1">
      <alignment vertical="center"/>
    </xf>
    <xf numFmtId="164" fontId="2" fillId="4" borderId="36" xfId="0" applyNumberFormat="1" applyFont="1" applyFill="1" applyBorder="1" applyAlignment="1">
      <alignment vertical="center"/>
    </xf>
    <xf numFmtId="164" fontId="2" fillId="4" borderId="46" xfId="0" applyNumberFormat="1" applyFont="1" applyFill="1" applyBorder="1" applyAlignment="1">
      <alignment vertical="center"/>
    </xf>
    <xf numFmtId="164" fontId="3" fillId="4" borderId="5" xfId="0" applyNumberFormat="1" applyFont="1" applyFill="1" applyBorder="1" applyAlignment="1">
      <alignment vertical="center"/>
    </xf>
    <xf numFmtId="164" fontId="3" fillId="4" borderId="46" xfId="0" applyNumberFormat="1" applyFont="1" applyFill="1" applyBorder="1" applyAlignment="1">
      <alignment vertical="center"/>
    </xf>
    <xf numFmtId="164" fontId="2" fillId="4" borderId="24" xfId="0" applyNumberFormat="1" applyFont="1" applyFill="1" applyBorder="1" applyAlignment="1">
      <alignment vertical="center"/>
    </xf>
    <xf numFmtId="164" fontId="2" fillId="6" borderId="16" xfId="0" applyNumberFormat="1" applyFont="1" applyFill="1" applyBorder="1" applyAlignment="1">
      <alignment vertical="center"/>
    </xf>
    <xf numFmtId="164" fontId="2" fillId="3" borderId="24" xfId="0" applyNumberFormat="1" applyFont="1" applyFill="1" applyBorder="1" applyAlignment="1">
      <alignment vertical="center"/>
    </xf>
    <xf numFmtId="164" fontId="2" fillId="5" borderId="42" xfId="0" applyNumberFormat="1" applyFont="1" applyFill="1" applyBorder="1" applyAlignment="1">
      <alignment vertical="center"/>
    </xf>
    <xf numFmtId="164" fontId="3" fillId="4" borderId="22" xfId="0" applyNumberFormat="1" applyFont="1" applyFill="1" applyBorder="1" applyAlignment="1">
      <alignment vertical="center"/>
    </xf>
    <xf numFmtId="164" fontId="3" fillId="4" borderId="52" xfId="0" applyNumberFormat="1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2" fillId="5" borderId="38" xfId="0" applyFont="1" applyFill="1" applyBorder="1" applyAlignment="1">
      <alignment vertical="center"/>
    </xf>
    <xf numFmtId="0" fontId="2" fillId="5" borderId="39" xfId="0" applyFont="1" applyFill="1" applyBorder="1" applyAlignment="1">
      <alignment vertical="center"/>
    </xf>
    <xf numFmtId="0" fontId="2" fillId="6" borderId="30" xfId="0" applyFont="1" applyFill="1" applyBorder="1" applyAlignment="1">
      <alignment horizontal="left" vertical="center"/>
    </xf>
    <xf numFmtId="0" fontId="2" fillId="6" borderId="31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textRotation="90" wrapText="1"/>
    </xf>
    <xf numFmtId="0" fontId="2" fillId="0" borderId="50" xfId="0" applyFont="1" applyBorder="1" applyAlignment="1">
      <alignment horizontal="center" vertical="center" textRotation="90"/>
    </xf>
    <xf numFmtId="0" fontId="2" fillId="0" borderId="26" xfId="0" applyFont="1" applyBorder="1" applyAlignment="1">
      <alignment horizontal="center" vertical="center" textRotation="90"/>
    </xf>
    <xf numFmtId="0" fontId="2" fillId="0" borderId="48" xfId="0" applyFont="1" applyBorder="1" applyAlignment="1">
      <alignment horizontal="center" vertical="center" textRotation="90" wrapText="1"/>
    </xf>
    <xf numFmtId="0" fontId="2" fillId="0" borderId="51" xfId="0" applyFont="1" applyBorder="1" applyAlignment="1">
      <alignment horizontal="center" vertical="center" textRotation="90"/>
    </xf>
    <xf numFmtId="0" fontId="2" fillId="6" borderId="44" xfId="0" applyFont="1" applyFill="1" applyBorder="1" applyAlignment="1">
      <alignment horizontal="left" vertical="center"/>
    </xf>
    <xf numFmtId="0" fontId="2" fillId="6" borderId="16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6" borderId="44" xfId="0" applyNumberFormat="1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4"/>
  <sheetViews>
    <sheetView workbookViewId="0">
      <selection activeCell="E17" sqref="E17"/>
    </sheetView>
  </sheetViews>
  <sheetFormatPr defaultRowHeight="15" x14ac:dyDescent="0.25"/>
  <cols>
    <col min="1" max="1" width="9.28515625" style="1" customWidth="1"/>
    <col min="2" max="2" width="21.42578125" style="1" customWidth="1"/>
    <col min="3" max="9" width="10.7109375" style="1" customWidth="1"/>
    <col min="10" max="10" width="12.42578125" style="1" customWidth="1"/>
    <col min="11" max="251" width="9.140625" style="1"/>
    <col min="252" max="252" width="15.7109375" style="1" customWidth="1"/>
    <col min="253" max="253" width="21" style="1" customWidth="1"/>
    <col min="254" max="258" width="10.7109375" style="1" customWidth="1"/>
    <col min="259" max="507" width="9.140625" style="1"/>
    <col min="508" max="508" width="15.7109375" style="1" customWidth="1"/>
    <col min="509" max="509" width="21" style="1" customWidth="1"/>
    <col min="510" max="514" width="10.7109375" style="1" customWidth="1"/>
    <col min="515" max="763" width="9.140625" style="1"/>
    <col min="764" max="764" width="15.7109375" style="1" customWidth="1"/>
    <col min="765" max="765" width="21" style="1" customWidth="1"/>
    <col min="766" max="770" width="10.7109375" style="1" customWidth="1"/>
    <col min="771" max="1019" width="9.140625" style="1"/>
    <col min="1020" max="1020" width="15.7109375" style="1" customWidth="1"/>
    <col min="1021" max="1021" width="21" style="1" customWidth="1"/>
    <col min="1022" max="1026" width="10.7109375" style="1" customWidth="1"/>
    <col min="1027" max="1275" width="9.140625" style="1"/>
    <col min="1276" max="1276" width="15.7109375" style="1" customWidth="1"/>
    <col min="1277" max="1277" width="21" style="1" customWidth="1"/>
    <col min="1278" max="1282" width="10.7109375" style="1" customWidth="1"/>
    <col min="1283" max="1531" width="9.140625" style="1"/>
    <col min="1532" max="1532" width="15.7109375" style="1" customWidth="1"/>
    <col min="1533" max="1533" width="21" style="1" customWidth="1"/>
    <col min="1534" max="1538" width="10.7109375" style="1" customWidth="1"/>
    <col min="1539" max="1787" width="9.140625" style="1"/>
    <col min="1788" max="1788" width="15.7109375" style="1" customWidth="1"/>
    <col min="1789" max="1789" width="21" style="1" customWidth="1"/>
    <col min="1790" max="1794" width="10.7109375" style="1" customWidth="1"/>
    <col min="1795" max="2043" width="9.140625" style="1"/>
    <col min="2044" max="2044" width="15.7109375" style="1" customWidth="1"/>
    <col min="2045" max="2045" width="21" style="1" customWidth="1"/>
    <col min="2046" max="2050" width="10.7109375" style="1" customWidth="1"/>
    <col min="2051" max="2299" width="9.140625" style="1"/>
    <col min="2300" max="2300" width="15.7109375" style="1" customWidth="1"/>
    <col min="2301" max="2301" width="21" style="1" customWidth="1"/>
    <col min="2302" max="2306" width="10.7109375" style="1" customWidth="1"/>
    <col min="2307" max="2555" width="9.140625" style="1"/>
    <col min="2556" max="2556" width="15.7109375" style="1" customWidth="1"/>
    <col min="2557" max="2557" width="21" style="1" customWidth="1"/>
    <col min="2558" max="2562" width="10.7109375" style="1" customWidth="1"/>
    <col min="2563" max="2811" width="9.140625" style="1"/>
    <col min="2812" max="2812" width="15.7109375" style="1" customWidth="1"/>
    <col min="2813" max="2813" width="21" style="1" customWidth="1"/>
    <col min="2814" max="2818" width="10.7109375" style="1" customWidth="1"/>
    <col min="2819" max="3067" width="9.140625" style="1"/>
    <col min="3068" max="3068" width="15.7109375" style="1" customWidth="1"/>
    <col min="3069" max="3069" width="21" style="1" customWidth="1"/>
    <col min="3070" max="3074" width="10.7109375" style="1" customWidth="1"/>
    <col min="3075" max="3323" width="9.140625" style="1"/>
    <col min="3324" max="3324" width="15.7109375" style="1" customWidth="1"/>
    <col min="3325" max="3325" width="21" style="1" customWidth="1"/>
    <col min="3326" max="3330" width="10.7109375" style="1" customWidth="1"/>
    <col min="3331" max="3579" width="9.140625" style="1"/>
    <col min="3580" max="3580" width="15.7109375" style="1" customWidth="1"/>
    <col min="3581" max="3581" width="21" style="1" customWidth="1"/>
    <col min="3582" max="3586" width="10.7109375" style="1" customWidth="1"/>
    <col min="3587" max="3835" width="9.140625" style="1"/>
    <col min="3836" max="3836" width="15.7109375" style="1" customWidth="1"/>
    <col min="3837" max="3837" width="21" style="1" customWidth="1"/>
    <col min="3838" max="3842" width="10.7109375" style="1" customWidth="1"/>
    <col min="3843" max="4091" width="9.140625" style="1"/>
    <col min="4092" max="4092" width="15.7109375" style="1" customWidth="1"/>
    <col min="4093" max="4093" width="21" style="1" customWidth="1"/>
    <col min="4094" max="4098" width="10.7109375" style="1" customWidth="1"/>
    <col min="4099" max="4347" width="9.140625" style="1"/>
    <col min="4348" max="4348" width="15.7109375" style="1" customWidth="1"/>
    <col min="4349" max="4349" width="21" style="1" customWidth="1"/>
    <col min="4350" max="4354" width="10.7109375" style="1" customWidth="1"/>
    <col min="4355" max="4603" width="9.140625" style="1"/>
    <col min="4604" max="4604" width="15.7109375" style="1" customWidth="1"/>
    <col min="4605" max="4605" width="21" style="1" customWidth="1"/>
    <col min="4606" max="4610" width="10.7109375" style="1" customWidth="1"/>
    <col min="4611" max="4859" width="9.140625" style="1"/>
    <col min="4860" max="4860" width="15.7109375" style="1" customWidth="1"/>
    <col min="4861" max="4861" width="21" style="1" customWidth="1"/>
    <col min="4862" max="4866" width="10.7109375" style="1" customWidth="1"/>
    <col min="4867" max="5115" width="9.140625" style="1"/>
    <col min="5116" max="5116" width="15.7109375" style="1" customWidth="1"/>
    <col min="5117" max="5117" width="21" style="1" customWidth="1"/>
    <col min="5118" max="5122" width="10.7109375" style="1" customWidth="1"/>
    <col min="5123" max="5371" width="9.140625" style="1"/>
    <col min="5372" max="5372" width="15.7109375" style="1" customWidth="1"/>
    <col min="5373" max="5373" width="21" style="1" customWidth="1"/>
    <col min="5374" max="5378" width="10.7109375" style="1" customWidth="1"/>
    <col min="5379" max="5627" width="9.140625" style="1"/>
    <col min="5628" max="5628" width="15.7109375" style="1" customWidth="1"/>
    <col min="5629" max="5629" width="21" style="1" customWidth="1"/>
    <col min="5630" max="5634" width="10.7109375" style="1" customWidth="1"/>
    <col min="5635" max="5883" width="9.140625" style="1"/>
    <col min="5884" max="5884" width="15.7109375" style="1" customWidth="1"/>
    <col min="5885" max="5885" width="21" style="1" customWidth="1"/>
    <col min="5886" max="5890" width="10.7109375" style="1" customWidth="1"/>
    <col min="5891" max="6139" width="9.140625" style="1"/>
    <col min="6140" max="6140" width="15.7109375" style="1" customWidth="1"/>
    <col min="6141" max="6141" width="21" style="1" customWidth="1"/>
    <col min="6142" max="6146" width="10.7109375" style="1" customWidth="1"/>
    <col min="6147" max="6395" width="9.140625" style="1"/>
    <col min="6396" max="6396" width="15.7109375" style="1" customWidth="1"/>
    <col min="6397" max="6397" width="21" style="1" customWidth="1"/>
    <col min="6398" max="6402" width="10.7109375" style="1" customWidth="1"/>
    <col min="6403" max="6651" width="9.140625" style="1"/>
    <col min="6652" max="6652" width="15.7109375" style="1" customWidth="1"/>
    <col min="6653" max="6653" width="21" style="1" customWidth="1"/>
    <col min="6654" max="6658" width="10.7109375" style="1" customWidth="1"/>
    <col min="6659" max="6907" width="9.140625" style="1"/>
    <col min="6908" max="6908" width="15.7109375" style="1" customWidth="1"/>
    <col min="6909" max="6909" width="21" style="1" customWidth="1"/>
    <col min="6910" max="6914" width="10.7109375" style="1" customWidth="1"/>
    <col min="6915" max="7163" width="9.140625" style="1"/>
    <col min="7164" max="7164" width="15.7109375" style="1" customWidth="1"/>
    <col min="7165" max="7165" width="21" style="1" customWidth="1"/>
    <col min="7166" max="7170" width="10.7109375" style="1" customWidth="1"/>
    <col min="7171" max="7419" width="9.140625" style="1"/>
    <col min="7420" max="7420" width="15.7109375" style="1" customWidth="1"/>
    <col min="7421" max="7421" width="21" style="1" customWidth="1"/>
    <col min="7422" max="7426" width="10.7109375" style="1" customWidth="1"/>
    <col min="7427" max="7675" width="9.140625" style="1"/>
    <col min="7676" max="7676" width="15.7109375" style="1" customWidth="1"/>
    <col min="7677" max="7677" width="21" style="1" customWidth="1"/>
    <col min="7678" max="7682" width="10.7109375" style="1" customWidth="1"/>
    <col min="7683" max="7931" width="9.140625" style="1"/>
    <col min="7932" max="7932" width="15.7109375" style="1" customWidth="1"/>
    <col min="7933" max="7933" width="21" style="1" customWidth="1"/>
    <col min="7934" max="7938" width="10.7109375" style="1" customWidth="1"/>
    <col min="7939" max="8187" width="9.140625" style="1"/>
    <col min="8188" max="8188" width="15.7109375" style="1" customWidth="1"/>
    <col min="8189" max="8189" width="21" style="1" customWidth="1"/>
    <col min="8190" max="8194" width="10.7109375" style="1" customWidth="1"/>
    <col min="8195" max="8443" width="9.140625" style="1"/>
    <col min="8444" max="8444" width="15.7109375" style="1" customWidth="1"/>
    <col min="8445" max="8445" width="21" style="1" customWidth="1"/>
    <col min="8446" max="8450" width="10.7109375" style="1" customWidth="1"/>
    <col min="8451" max="8699" width="9.140625" style="1"/>
    <col min="8700" max="8700" width="15.7109375" style="1" customWidth="1"/>
    <col min="8701" max="8701" width="21" style="1" customWidth="1"/>
    <col min="8702" max="8706" width="10.7109375" style="1" customWidth="1"/>
    <col min="8707" max="8955" width="9.140625" style="1"/>
    <col min="8956" max="8956" width="15.7109375" style="1" customWidth="1"/>
    <col min="8957" max="8957" width="21" style="1" customWidth="1"/>
    <col min="8958" max="8962" width="10.7109375" style="1" customWidth="1"/>
    <col min="8963" max="9211" width="9.140625" style="1"/>
    <col min="9212" max="9212" width="15.7109375" style="1" customWidth="1"/>
    <col min="9213" max="9213" width="21" style="1" customWidth="1"/>
    <col min="9214" max="9218" width="10.7109375" style="1" customWidth="1"/>
    <col min="9219" max="9467" width="9.140625" style="1"/>
    <col min="9468" max="9468" width="15.7109375" style="1" customWidth="1"/>
    <col min="9469" max="9469" width="21" style="1" customWidth="1"/>
    <col min="9470" max="9474" width="10.7109375" style="1" customWidth="1"/>
    <col min="9475" max="9723" width="9.140625" style="1"/>
    <col min="9724" max="9724" width="15.7109375" style="1" customWidth="1"/>
    <col min="9725" max="9725" width="21" style="1" customWidth="1"/>
    <col min="9726" max="9730" width="10.7109375" style="1" customWidth="1"/>
    <col min="9731" max="9979" width="9.140625" style="1"/>
    <col min="9980" max="9980" width="15.7109375" style="1" customWidth="1"/>
    <col min="9981" max="9981" width="21" style="1" customWidth="1"/>
    <col min="9982" max="9986" width="10.7109375" style="1" customWidth="1"/>
    <col min="9987" max="10235" width="9.140625" style="1"/>
    <col min="10236" max="10236" width="15.7109375" style="1" customWidth="1"/>
    <col min="10237" max="10237" width="21" style="1" customWidth="1"/>
    <col min="10238" max="10242" width="10.7109375" style="1" customWidth="1"/>
    <col min="10243" max="10491" width="9.140625" style="1"/>
    <col min="10492" max="10492" width="15.7109375" style="1" customWidth="1"/>
    <col min="10493" max="10493" width="21" style="1" customWidth="1"/>
    <col min="10494" max="10498" width="10.7109375" style="1" customWidth="1"/>
    <col min="10499" max="10747" width="9.140625" style="1"/>
    <col min="10748" max="10748" width="15.7109375" style="1" customWidth="1"/>
    <col min="10749" max="10749" width="21" style="1" customWidth="1"/>
    <col min="10750" max="10754" width="10.7109375" style="1" customWidth="1"/>
    <col min="10755" max="11003" width="9.140625" style="1"/>
    <col min="11004" max="11004" width="15.7109375" style="1" customWidth="1"/>
    <col min="11005" max="11005" width="21" style="1" customWidth="1"/>
    <col min="11006" max="11010" width="10.7109375" style="1" customWidth="1"/>
    <col min="11011" max="11259" width="9.140625" style="1"/>
    <col min="11260" max="11260" width="15.7109375" style="1" customWidth="1"/>
    <col min="11261" max="11261" width="21" style="1" customWidth="1"/>
    <col min="11262" max="11266" width="10.7109375" style="1" customWidth="1"/>
    <col min="11267" max="11515" width="9.140625" style="1"/>
    <col min="11516" max="11516" width="15.7109375" style="1" customWidth="1"/>
    <col min="11517" max="11517" width="21" style="1" customWidth="1"/>
    <col min="11518" max="11522" width="10.7109375" style="1" customWidth="1"/>
    <col min="11523" max="11771" width="9.140625" style="1"/>
    <col min="11772" max="11772" width="15.7109375" style="1" customWidth="1"/>
    <col min="11773" max="11773" width="21" style="1" customWidth="1"/>
    <col min="11774" max="11778" width="10.7109375" style="1" customWidth="1"/>
    <col min="11779" max="12027" width="9.140625" style="1"/>
    <col min="12028" max="12028" width="15.7109375" style="1" customWidth="1"/>
    <col min="12029" max="12029" width="21" style="1" customWidth="1"/>
    <col min="12030" max="12034" width="10.7109375" style="1" customWidth="1"/>
    <col min="12035" max="12283" width="9.140625" style="1"/>
    <col min="12284" max="12284" width="15.7109375" style="1" customWidth="1"/>
    <col min="12285" max="12285" width="21" style="1" customWidth="1"/>
    <col min="12286" max="12290" width="10.7109375" style="1" customWidth="1"/>
    <col min="12291" max="12539" width="9.140625" style="1"/>
    <col min="12540" max="12540" width="15.7109375" style="1" customWidth="1"/>
    <col min="12541" max="12541" width="21" style="1" customWidth="1"/>
    <col min="12542" max="12546" width="10.7109375" style="1" customWidth="1"/>
    <col min="12547" max="12795" width="9.140625" style="1"/>
    <col min="12796" max="12796" width="15.7109375" style="1" customWidth="1"/>
    <col min="12797" max="12797" width="21" style="1" customWidth="1"/>
    <col min="12798" max="12802" width="10.7109375" style="1" customWidth="1"/>
    <col min="12803" max="13051" width="9.140625" style="1"/>
    <col min="13052" max="13052" width="15.7109375" style="1" customWidth="1"/>
    <col min="13053" max="13053" width="21" style="1" customWidth="1"/>
    <col min="13054" max="13058" width="10.7109375" style="1" customWidth="1"/>
    <col min="13059" max="13307" width="9.140625" style="1"/>
    <col min="13308" max="13308" width="15.7109375" style="1" customWidth="1"/>
    <col min="13309" max="13309" width="21" style="1" customWidth="1"/>
    <col min="13310" max="13314" width="10.7109375" style="1" customWidth="1"/>
    <col min="13315" max="13563" width="9.140625" style="1"/>
    <col min="13564" max="13564" width="15.7109375" style="1" customWidth="1"/>
    <col min="13565" max="13565" width="21" style="1" customWidth="1"/>
    <col min="13566" max="13570" width="10.7109375" style="1" customWidth="1"/>
    <col min="13571" max="13819" width="9.140625" style="1"/>
    <col min="13820" max="13820" width="15.7109375" style="1" customWidth="1"/>
    <col min="13821" max="13821" width="21" style="1" customWidth="1"/>
    <col min="13822" max="13826" width="10.7109375" style="1" customWidth="1"/>
    <col min="13827" max="14075" width="9.140625" style="1"/>
    <col min="14076" max="14076" width="15.7109375" style="1" customWidth="1"/>
    <col min="14077" max="14077" width="21" style="1" customWidth="1"/>
    <col min="14078" max="14082" width="10.7109375" style="1" customWidth="1"/>
    <col min="14083" max="14331" width="9.140625" style="1"/>
    <col min="14332" max="14332" width="15.7109375" style="1" customWidth="1"/>
    <col min="14333" max="14333" width="21" style="1" customWidth="1"/>
    <col min="14334" max="14338" width="10.7109375" style="1" customWidth="1"/>
    <col min="14339" max="14587" width="9.140625" style="1"/>
    <col min="14588" max="14588" width="15.7109375" style="1" customWidth="1"/>
    <col min="14589" max="14589" width="21" style="1" customWidth="1"/>
    <col min="14590" max="14594" width="10.7109375" style="1" customWidth="1"/>
    <col min="14595" max="14843" width="9.140625" style="1"/>
    <col min="14844" max="14844" width="15.7109375" style="1" customWidth="1"/>
    <col min="14845" max="14845" width="21" style="1" customWidth="1"/>
    <col min="14846" max="14850" width="10.7109375" style="1" customWidth="1"/>
    <col min="14851" max="15099" width="9.140625" style="1"/>
    <col min="15100" max="15100" width="15.7109375" style="1" customWidth="1"/>
    <col min="15101" max="15101" width="21" style="1" customWidth="1"/>
    <col min="15102" max="15106" width="10.7109375" style="1" customWidth="1"/>
    <col min="15107" max="15355" width="9.140625" style="1"/>
    <col min="15356" max="15356" width="15.7109375" style="1" customWidth="1"/>
    <col min="15357" max="15357" width="21" style="1" customWidth="1"/>
    <col min="15358" max="15362" width="10.7109375" style="1" customWidth="1"/>
    <col min="15363" max="15611" width="9.140625" style="1"/>
    <col min="15612" max="15612" width="15.7109375" style="1" customWidth="1"/>
    <col min="15613" max="15613" width="21" style="1" customWidth="1"/>
    <col min="15614" max="15618" width="10.7109375" style="1" customWidth="1"/>
    <col min="15619" max="15867" width="9.140625" style="1"/>
    <col min="15868" max="15868" width="15.7109375" style="1" customWidth="1"/>
    <col min="15869" max="15869" width="21" style="1" customWidth="1"/>
    <col min="15870" max="15874" width="10.7109375" style="1" customWidth="1"/>
    <col min="15875" max="16123" width="9.140625" style="1"/>
    <col min="16124" max="16124" width="15.7109375" style="1" customWidth="1"/>
    <col min="16125" max="16125" width="21" style="1" customWidth="1"/>
    <col min="16126" max="16130" width="10.7109375" style="1" customWidth="1"/>
    <col min="16131" max="16384" width="9.140625" style="1"/>
  </cols>
  <sheetData>
    <row r="1" spans="1:10" ht="52.5" customHeight="1" thickBot="1" x14ac:dyDescent="0.3">
      <c r="A1" s="74" t="s">
        <v>55</v>
      </c>
      <c r="B1" s="75"/>
      <c r="C1" s="75"/>
      <c r="D1" s="75"/>
      <c r="E1" s="75"/>
      <c r="F1" s="75"/>
      <c r="G1" s="76"/>
      <c r="H1" s="76"/>
      <c r="I1" s="77"/>
      <c r="J1" s="78"/>
    </row>
    <row r="2" spans="1:10" ht="30" customHeight="1" x14ac:dyDescent="0.25">
      <c r="A2" s="94" t="s">
        <v>0</v>
      </c>
      <c r="B2" s="96" t="s">
        <v>1</v>
      </c>
      <c r="C2" s="79" t="s">
        <v>53</v>
      </c>
      <c r="D2" s="80"/>
      <c r="E2" s="80"/>
      <c r="F2" s="80"/>
      <c r="G2" s="81"/>
      <c r="H2" s="82"/>
      <c r="I2" s="83"/>
      <c r="J2" s="84"/>
    </row>
    <row r="3" spans="1:10" ht="30" customHeight="1" x14ac:dyDescent="0.25">
      <c r="A3" s="95"/>
      <c r="B3" s="97"/>
      <c r="C3" s="29">
        <v>2011</v>
      </c>
      <c r="D3" s="29">
        <v>2012</v>
      </c>
      <c r="E3" s="29">
        <v>2013</v>
      </c>
      <c r="F3" s="2">
        <v>2014</v>
      </c>
      <c r="G3" s="2">
        <v>2015</v>
      </c>
      <c r="H3" s="2">
        <v>2016</v>
      </c>
      <c r="I3" s="2">
        <v>2017</v>
      </c>
      <c r="J3" s="30">
        <v>2018</v>
      </c>
    </row>
    <row r="4" spans="1:10" ht="33.75" customHeight="1" x14ac:dyDescent="0.25">
      <c r="A4" s="98" t="s">
        <v>2</v>
      </c>
      <c r="B4" s="39" t="s">
        <v>3</v>
      </c>
      <c r="C4" s="40">
        <v>105129.5</v>
      </c>
      <c r="D4" s="40">
        <v>102955</v>
      </c>
      <c r="E4" s="40">
        <v>77020</v>
      </c>
      <c r="F4" s="40">
        <v>79600</v>
      </c>
      <c r="G4" s="41">
        <v>84100</v>
      </c>
      <c r="H4" s="40">
        <v>86960</v>
      </c>
      <c r="I4" s="20">
        <v>93860</v>
      </c>
      <c r="J4" s="43">
        <v>94620</v>
      </c>
    </row>
    <row r="5" spans="1:10" ht="33.75" customHeight="1" x14ac:dyDescent="0.25">
      <c r="A5" s="86"/>
      <c r="B5" s="5" t="s">
        <v>4</v>
      </c>
      <c r="C5" s="7">
        <v>7180</v>
      </c>
      <c r="D5" s="7">
        <v>7410</v>
      </c>
      <c r="E5" s="7">
        <v>8300</v>
      </c>
      <c r="F5" s="7">
        <v>10350</v>
      </c>
      <c r="G5" s="6">
        <v>6800</v>
      </c>
      <c r="H5" s="7">
        <v>6550</v>
      </c>
      <c r="I5" s="8">
        <v>9800</v>
      </c>
      <c r="J5" s="31">
        <v>18704</v>
      </c>
    </row>
    <row r="6" spans="1:10" ht="33.75" customHeight="1" thickBot="1" x14ac:dyDescent="0.3">
      <c r="A6" s="87"/>
      <c r="B6" s="48" t="s">
        <v>5</v>
      </c>
      <c r="C6" s="22">
        <f t="shared" ref="C6:G6" si="0">SUM(C4:C5)</f>
        <v>112309.5</v>
      </c>
      <c r="D6" s="22">
        <f t="shared" si="0"/>
        <v>110365</v>
      </c>
      <c r="E6" s="22">
        <f t="shared" si="0"/>
        <v>85320</v>
      </c>
      <c r="F6" s="22">
        <f t="shared" si="0"/>
        <v>89950</v>
      </c>
      <c r="G6" s="49">
        <f t="shared" si="0"/>
        <v>90900</v>
      </c>
      <c r="H6" s="22">
        <f>SUM(H4:H5)</f>
        <v>93510</v>
      </c>
      <c r="I6" s="22">
        <f>SUM(I4:I5)</f>
        <v>103660</v>
      </c>
      <c r="J6" s="66">
        <f>SUM(J4:J5)</f>
        <v>113324</v>
      </c>
    </row>
    <row r="7" spans="1:10" ht="33.75" customHeight="1" x14ac:dyDescent="0.25">
      <c r="A7" s="85" t="s">
        <v>50</v>
      </c>
      <c r="B7" s="44" t="s">
        <v>6</v>
      </c>
      <c r="C7" s="10">
        <v>56166</v>
      </c>
      <c r="D7" s="10">
        <v>56447</v>
      </c>
      <c r="E7" s="10">
        <v>46393</v>
      </c>
      <c r="F7" s="10">
        <v>46587</v>
      </c>
      <c r="G7" s="45">
        <v>46379</v>
      </c>
      <c r="H7" s="10">
        <v>47565</v>
      </c>
      <c r="I7" s="10">
        <v>51513</v>
      </c>
      <c r="J7" s="32">
        <v>55280</v>
      </c>
    </row>
    <row r="8" spans="1:10" ht="33.75" customHeight="1" x14ac:dyDescent="0.25">
      <c r="A8" s="86"/>
      <c r="B8" s="5" t="s">
        <v>45</v>
      </c>
      <c r="C8" s="8">
        <v>265067</v>
      </c>
      <c r="D8" s="8">
        <v>208070</v>
      </c>
      <c r="E8" s="8">
        <v>194786</v>
      </c>
      <c r="F8" s="8">
        <v>204481</v>
      </c>
      <c r="G8" s="11">
        <v>211724</v>
      </c>
      <c r="H8" s="8">
        <v>247982</v>
      </c>
      <c r="I8" s="8">
        <v>254238</v>
      </c>
      <c r="J8" s="31">
        <v>267400</v>
      </c>
    </row>
    <row r="9" spans="1:10" ht="33.75" customHeight="1" x14ac:dyDescent="0.25">
      <c r="A9" s="86"/>
      <c r="B9" s="12" t="s">
        <v>7</v>
      </c>
      <c r="C9" s="4">
        <v>235000</v>
      </c>
      <c r="D9" s="4">
        <v>182238.6</v>
      </c>
      <c r="E9" s="4">
        <v>255051.8</v>
      </c>
      <c r="F9" s="4">
        <v>350000</v>
      </c>
      <c r="G9" s="9">
        <v>280000</v>
      </c>
      <c r="H9" s="4">
        <v>214780.6</v>
      </c>
      <c r="I9" s="4">
        <v>187815</v>
      </c>
      <c r="J9" s="33">
        <v>239706</v>
      </c>
    </row>
    <row r="10" spans="1:10" ht="33.75" customHeight="1" thickBot="1" x14ac:dyDescent="0.3">
      <c r="A10" s="87"/>
      <c r="B10" s="50" t="s">
        <v>5</v>
      </c>
      <c r="C10" s="51">
        <f t="shared" ref="C10:G10" si="1">SUM(C7:C9)</f>
        <v>556233</v>
      </c>
      <c r="D10" s="51">
        <f t="shared" si="1"/>
        <v>446755.6</v>
      </c>
      <c r="E10" s="51">
        <f t="shared" si="1"/>
        <v>496230.8</v>
      </c>
      <c r="F10" s="51">
        <f t="shared" si="1"/>
        <v>601068</v>
      </c>
      <c r="G10" s="52">
        <f t="shared" si="1"/>
        <v>538103</v>
      </c>
      <c r="H10" s="51">
        <f>SUM(H7:H9)</f>
        <v>510327.6</v>
      </c>
      <c r="I10" s="51">
        <f>SUM(I7:I9)</f>
        <v>493566</v>
      </c>
      <c r="J10" s="68">
        <f>SUM(J7:J9)</f>
        <v>562386</v>
      </c>
    </row>
    <row r="11" spans="1:10" ht="41.25" customHeight="1" thickBot="1" x14ac:dyDescent="0.3">
      <c r="A11" s="90" t="s">
        <v>8</v>
      </c>
      <c r="B11" s="91"/>
      <c r="C11" s="53">
        <f t="shared" ref="C11:J11" si="2">C6+C10</f>
        <v>668542.5</v>
      </c>
      <c r="D11" s="53">
        <f t="shared" si="2"/>
        <v>557120.6</v>
      </c>
      <c r="E11" s="53">
        <f t="shared" si="2"/>
        <v>581550.80000000005</v>
      </c>
      <c r="F11" s="53">
        <f t="shared" si="2"/>
        <v>691018</v>
      </c>
      <c r="G11" s="54">
        <f t="shared" si="2"/>
        <v>629003</v>
      </c>
      <c r="H11" s="53">
        <f t="shared" si="2"/>
        <v>603837.6</v>
      </c>
      <c r="I11" s="53">
        <f t="shared" si="2"/>
        <v>597226</v>
      </c>
      <c r="J11" s="69">
        <f t="shared" si="2"/>
        <v>675710</v>
      </c>
    </row>
    <row r="12" spans="1:10" ht="33.75" customHeight="1" thickBot="1" x14ac:dyDescent="0.3">
      <c r="A12" s="88" t="s">
        <v>9</v>
      </c>
      <c r="B12" s="89"/>
      <c r="C12" s="46">
        <v>79149.5</v>
      </c>
      <c r="D12" s="46">
        <v>112488.5</v>
      </c>
      <c r="E12" s="46">
        <v>130907.5</v>
      </c>
      <c r="F12" s="46">
        <v>226838.9</v>
      </c>
      <c r="G12" s="47">
        <v>209840.7</v>
      </c>
      <c r="H12" s="46">
        <v>207363.5</v>
      </c>
      <c r="I12" s="13">
        <v>243879.3</v>
      </c>
      <c r="J12" s="34">
        <v>491141.5</v>
      </c>
    </row>
    <row r="13" spans="1:10" ht="41.25" customHeight="1" thickTop="1" thickBot="1" x14ac:dyDescent="0.3">
      <c r="A13" s="92" t="s">
        <v>52</v>
      </c>
      <c r="B13" s="93"/>
      <c r="C13" s="35">
        <f t="shared" ref="C13:J13" si="3">C12+C11</f>
        <v>747692</v>
      </c>
      <c r="D13" s="35">
        <f t="shared" si="3"/>
        <v>669609.1</v>
      </c>
      <c r="E13" s="35">
        <f t="shared" si="3"/>
        <v>712458.3</v>
      </c>
      <c r="F13" s="35">
        <f t="shared" si="3"/>
        <v>917856.9</v>
      </c>
      <c r="G13" s="36">
        <f t="shared" si="3"/>
        <v>838843.7</v>
      </c>
      <c r="H13" s="35">
        <f t="shared" si="3"/>
        <v>811201.1</v>
      </c>
      <c r="I13" s="37">
        <f t="shared" si="3"/>
        <v>841105.3</v>
      </c>
      <c r="J13" s="38">
        <f t="shared" si="3"/>
        <v>1166851.5</v>
      </c>
    </row>
    <row r="14" spans="1:10" ht="20.25" x14ac:dyDescent="0.25">
      <c r="A14" s="74"/>
      <c r="B14" s="75"/>
      <c r="C14" s="75"/>
      <c r="D14" s="75"/>
      <c r="E14" s="75"/>
      <c r="F14" s="75"/>
      <c r="G14" s="76"/>
      <c r="H14" s="76"/>
      <c r="I14" s="77"/>
      <c r="J14" s="78"/>
    </row>
  </sheetData>
  <mergeCells count="10">
    <mergeCell ref="A1:J1"/>
    <mergeCell ref="C2:J2"/>
    <mergeCell ref="A7:A10"/>
    <mergeCell ref="A12:B12"/>
    <mergeCell ref="A14:J14"/>
    <mergeCell ref="A11:B11"/>
    <mergeCell ref="A13:B13"/>
    <mergeCell ref="A2:A3"/>
    <mergeCell ref="B2:B3"/>
    <mergeCell ref="A4:A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4"/>
  <sheetViews>
    <sheetView view="pageBreakPreview" topLeftCell="A16" zoomScaleSheetLayoutView="100" workbookViewId="0">
      <selection activeCell="D27" sqref="D27"/>
    </sheetView>
  </sheetViews>
  <sheetFormatPr defaultRowHeight="12.75" x14ac:dyDescent="0.25"/>
  <cols>
    <col min="1" max="1" width="9.28515625" style="14" customWidth="1"/>
    <col min="2" max="2" width="26.42578125" style="14" customWidth="1"/>
    <col min="3" max="7" width="11.42578125" style="14" customWidth="1"/>
    <col min="8" max="8" width="11.42578125" style="24" customWidth="1"/>
    <col min="9" max="9" width="11.42578125" style="14" customWidth="1"/>
    <col min="10" max="10" width="11.42578125" style="24" customWidth="1"/>
    <col min="11" max="251" width="9.140625" style="14"/>
    <col min="252" max="252" width="10.7109375" style="14" customWidth="1"/>
    <col min="253" max="253" width="26.5703125" style="14" customWidth="1"/>
    <col min="254" max="258" width="11.28515625" style="14" customWidth="1"/>
    <col min="259" max="507" width="9.140625" style="14"/>
    <col min="508" max="508" width="10.7109375" style="14" customWidth="1"/>
    <col min="509" max="509" width="26.5703125" style="14" customWidth="1"/>
    <col min="510" max="514" width="11.28515625" style="14" customWidth="1"/>
    <col min="515" max="763" width="9.140625" style="14"/>
    <col min="764" max="764" width="10.7109375" style="14" customWidth="1"/>
    <col min="765" max="765" width="26.5703125" style="14" customWidth="1"/>
    <col min="766" max="770" width="11.28515625" style="14" customWidth="1"/>
    <col min="771" max="1019" width="9.140625" style="14"/>
    <col min="1020" max="1020" width="10.7109375" style="14" customWidth="1"/>
    <col min="1021" max="1021" width="26.5703125" style="14" customWidth="1"/>
    <col min="1022" max="1026" width="11.28515625" style="14" customWidth="1"/>
    <col min="1027" max="1275" width="9.140625" style="14"/>
    <col min="1276" max="1276" width="10.7109375" style="14" customWidth="1"/>
    <col min="1277" max="1277" width="26.5703125" style="14" customWidth="1"/>
    <col min="1278" max="1282" width="11.28515625" style="14" customWidth="1"/>
    <col min="1283" max="1531" width="9.140625" style="14"/>
    <col min="1532" max="1532" width="10.7109375" style="14" customWidth="1"/>
    <col min="1533" max="1533" width="26.5703125" style="14" customWidth="1"/>
    <col min="1534" max="1538" width="11.28515625" style="14" customWidth="1"/>
    <col min="1539" max="1787" width="9.140625" style="14"/>
    <col min="1788" max="1788" width="10.7109375" style="14" customWidth="1"/>
    <col min="1789" max="1789" width="26.5703125" style="14" customWidth="1"/>
    <col min="1790" max="1794" width="11.28515625" style="14" customWidth="1"/>
    <col min="1795" max="2043" width="9.140625" style="14"/>
    <col min="2044" max="2044" width="10.7109375" style="14" customWidth="1"/>
    <col min="2045" max="2045" width="26.5703125" style="14" customWidth="1"/>
    <col min="2046" max="2050" width="11.28515625" style="14" customWidth="1"/>
    <col min="2051" max="2299" width="9.140625" style="14"/>
    <col min="2300" max="2300" width="10.7109375" style="14" customWidth="1"/>
    <col min="2301" max="2301" width="26.5703125" style="14" customWidth="1"/>
    <col min="2302" max="2306" width="11.28515625" style="14" customWidth="1"/>
    <col min="2307" max="2555" width="9.140625" style="14"/>
    <col min="2556" max="2556" width="10.7109375" style="14" customWidth="1"/>
    <col min="2557" max="2557" width="26.5703125" style="14" customWidth="1"/>
    <col min="2558" max="2562" width="11.28515625" style="14" customWidth="1"/>
    <col min="2563" max="2811" width="9.140625" style="14"/>
    <col min="2812" max="2812" width="10.7109375" style="14" customWidth="1"/>
    <col min="2813" max="2813" width="26.5703125" style="14" customWidth="1"/>
    <col min="2814" max="2818" width="11.28515625" style="14" customWidth="1"/>
    <col min="2819" max="3067" width="9.140625" style="14"/>
    <col min="3068" max="3068" width="10.7109375" style="14" customWidth="1"/>
    <col min="3069" max="3069" width="26.5703125" style="14" customWidth="1"/>
    <col min="3070" max="3074" width="11.28515625" style="14" customWidth="1"/>
    <col min="3075" max="3323" width="9.140625" style="14"/>
    <col min="3324" max="3324" width="10.7109375" style="14" customWidth="1"/>
    <col min="3325" max="3325" width="26.5703125" style="14" customWidth="1"/>
    <col min="3326" max="3330" width="11.28515625" style="14" customWidth="1"/>
    <col min="3331" max="3579" width="9.140625" style="14"/>
    <col min="3580" max="3580" width="10.7109375" style="14" customWidth="1"/>
    <col min="3581" max="3581" width="26.5703125" style="14" customWidth="1"/>
    <col min="3582" max="3586" width="11.28515625" style="14" customWidth="1"/>
    <col min="3587" max="3835" width="9.140625" style="14"/>
    <col min="3836" max="3836" width="10.7109375" style="14" customWidth="1"/>
    <col min="3837" max="3837" width="26.5703125" style="14" customWidth="1"/>
    <col min="3838" max="3842" width="11.28515625" style="14" customWidth="1"/>
    <col min="3843" max="4091" width="9.140625" style="14"/>
    <col min="4092" max="4092" width="10.7109375" style="14" customWidth="1"/>
    <col min="4093" max="4093" width="26.5703125" style="14" customWidth="1"/>
    <col min="4094" max="4098" width="11.28515625" style="14" customWidth="1"/>
    <col min="4099" max="4347" width="9.140625" style="14"/>
    <col min="4348" max="4348" width="10.7109375" style="14" customWidth="1"/>
    <col min="4349" max="4349" width="26.5703125" style="14" customWidth="1"/>
    <col min="4350" max="4354" width="11.28515625" style="14" customWidth="1"/>
    <col min="4355" max="4603" width="9.140625" style="14"/>
    <col min="4604" max="4604" width="10.7109375" style="14" customWidth="1"/>
    <col min="4605" max="4605" width="26.5703125" style="14" customWidth="1"/>
    <col min="4606" max="4610" width="11.28515625" style="14" customWidth="1"/>
    <col min="4611" max="4859" width="9.140625" style="14"/>
    <col min="4860" max="4860" width="10.7109375" style="14" customWidth="1"/>
    <col min="4861" max="4861" width="26.5703125" style="14" customWidth="1"/>
    <col min="4862" max="4866" width="11.28515625" style="14" customWidth="1"/>
    <col min="4867" max="5115" width="9.140625" style="14"/>
    <col min="5116" max="5116" width="10.7109375" style="14" customWidth="1"/>
    <col min="5117" max="5117" width="26.5703125" style="14" customWidth="1"/>
    <col min="5118" max="5122" width="11.28515625" style="14" customWidth="1"/>
    <col min="5123" max="5371" width="9.140625" style="14"/>
    <col min="5372" max="5372" width="10.7109375" style="14" customWidth="1"/>
    <col min="5373" max="5373" width="26.5703125" style="14" customWidth="1"/>
    <col min="5374" max="5378" width="11.28515625" style="14" customWidth="1"/>
    <col min="5379" max="5627" width="9.140625" style="14"/>
    <col min="5628" max="5628" width="10.7109375" style="14" customWidth="1"/>
    <col min="5629" max="5629" width="26.5703125" style="14" customWidth="1"/>
    <col min="5630" max="5634" width="11.28515625" style="14" customWidth="1"/>
    <col min="5635" max="5883" width="9.140625" style="14"/>
    <col min="5884" max="5884" width="10.7109375" style="14" customWidth="1"/>
    <col min="5885" max="5885" width="26.5703125" style="14" customWidth="1"/>
    <col min="5886" max="5890" width="11.28515625" style="14" customWidth="1"/>
    <col min="5891" max="6139" width="9.140625" style="14"/>
    <col min="6140" max="6140" width="10.7109375" style="14" customWidth="1"/>
    <col min="6141" max="6141" width="26.5703125" style="14" customWidth="1"/>
    <col min="6142" max="6146" width="11.28515625" style="14" customWidth="1"/>
    <col min="6147" max="6395" width="9.140625" style="14"/>
    <col min="6396" max="6396" width="10.7109375" style="14" customWidth="1"/>
    <col min="6397" max="6397" width="26.5703125" style="14" customWidth="1"/>
    <col min="6398" max="6402" width="11.28515625" style="14" customWidth="1"/>
    <col min="6403" max="6651" width="9.140625" style="14"/>
    <col min="6652" max="6652" width="10.7109375" style="14" customWidth="1"/>
    <col min="6653" max="6653" width="26.5703125" style="14" customWidth="1"/>
    <col min="6654" max="6658" width="11.28515625" style="14" customWidth="1"/>
    <col min="6659" max="6907" width="9.140625" style="14"/>
    <col min="6908" max="6908" width="10.7109375" style="14" customWidth="1"/>
    <col min="6909" max="6909" width="26.5703125" style="14" customWidth="1"/>
    <col min="6910" max="6914" width="11.28515625" style="14" customWidth="1"/>
    <col min="6915" max="7163" width="9.140625" style="14"/>
    <col min="7164" max="7164" width="10.7109375" style="14" customWidth="1"/>
    <col min="7165" max="7165" width="26.5703125" style="14" customWidth="1"/>
    <col min="7166" max="7170" width="11.28515625" style="14" customWidth="1"/>
    <col min="7171" max="7419" width="9.140625" style="14"/>
    <col min="7420" max="7420" width="10.7109375" style="14" customWidth="1"/>
    <col min="7421" max="7421" width="26.5703125" style="14" customWidth="1"/>
    <col min="7422" max="7426" width="11.28515625" style="14" customWidth="1"/>
    <col min="7427" max="7675" width="9.140625" style="14"/>
    <col min="7676" max="7676" width="10.7109375" style="14" customWidth="1"/>
    <col min="7677" max="7677" width="26.5703125" style="14" customWidth="1"/>
    <col min="7678" max="7682" width="11.28515625" style="14" customWidth="1"/>
    <col min="7683" max="7931" width="9.140625" style="14"/>
    <col min="7932" max="7932" width="10.7109375" style="14" customWidth="1"/>
    <col min="7933" max="7933" width="26.5703125" style="14" customWidth="1"/>
    <col min="7934" max="7938" width="11.28515625" style="14" customWidth="1"/>
    <col min="7939" max="8187" width="9.140625" style="14"/>
    <col min="8188" max="8188" width="10.7109375" style="14" customWidth="1"/>
    <col min="8189" max="8189" width="26.5703125" style="14" customWidth="1"/>
    <col min="8190" max="8194" width="11.28515625" style="14" customWidth="1"/>
    <col min="8195" max="8443" width="9.140625" style="14"/>
    <col min="8444" max="8444" width="10.7109375" style="14" customWidth="1"/>
    <col min="8445" max="8445" width="26.5703125" style="14" customWidth="1"/>
    <col min="8446" max="8450" width="11.28515625" style="14" customWidth="1"/>
    <col min="8451" max="8699" width="9.140625" style="14"/>
    <col min="8700" max="8700" width="10.7109375" style="14" customWidth="1"/>
    <col min="8701" max="8701" width="26.5703125" style="14" customWidth="1"/>
    <col min="8702" max="8706" width="11.28515625" style="14" customWidth="1"/>
    <col min="8707" max="8955" width="9.140625" style="14"/>
    <col min="8956" max="8956" width="10.7109375" style="14" customWidth="1"/>
    <col min="8957" max="8957" width="26.5703125" style="14" customWidth="1"/>
    <col min="8958" max="8962" width="11.28515625" style="14" customWidth="1"/>
    <col min="8963" max="9211" width="9.140625" style="14"/>
    <col min="9212" max="9212" width="10.7109375" style="14" customWidth="1"/>
    <col min="9213" max="9213" width="26.5703125" style="14" customWidth="1"/>
    <col min="9214" max="9218" width="11.28515625" style="14" customWidth="1"/>
    <col min="9219" max="9467" width="9.140625" style="14"/>
    <col min="9468" max="9468" width="10.7109375" style="14" customWidth="1"/>
    <col min="9469" max="9469" width="26.5703125" style="14" customWidth="1"/>
    <col min="9470" max="9474" width="11.28515625" style="14" customWidth="1"/>
    <col min="9475" max="9723" width="9.140625" style="14"/>
    <col min="9724" max="9724" width="10.7109375" style="14" customWidth="1"/>
    <col min="9725" max="9725" width="26.5703125" style="14" customWidth="1"/>
    <col min="9726" max="9730" width="11.28515625" style="14" customWidth="1"/>
    <col min="9731" max="9979" width="9.140625" style="14"/>
    <col min="9980" max="9980" width="10.7109375" style="14" customWidth="1"/>
    <col min="9981" max="9981" width="26.5703125" style="14" customWidth="1"/>
    <col min="9982" max="9986" width="11.28515625" style="14" customWidth="1"/>
    <col min="9987" max="10235" width="9.140625" style="14"/>
    <col min="10236" max="10236" width="10.7109375" style="14" customWidth="1"/>
    <col min="10237" max="10237" width="26.5703125" style="14" customWidth="1"/>
    <col min="10238" max="10242" width="11.28515625" style="14" customWidth="1"/>
    <col min="10243" max="10491" width="9.140625" style="14"/>
    <col min="10492" max="10492" width="10.7109375" style="14" customWidth="1"/>
    <col min="10493" max="10493" width="26.5703125" style="14" customWidth="1"/>
    <col min="10494" max="10498" width="11.28515625" style="14" customWidth="1"/>
    <col min="10499" max="10747" width="9.140625" style="14"/>
    <col min="10748" max="10748" width="10.7109375" style="14" customWidth="1"/>
    <col min="10749" max="10749" width="26.5703125" style="14" customWidth="1"/>
    <col min="10750" max="10754" width="11.28515625" style="14" customWidth="1"/>
    <col min="10755" max="11003" width="9.140625" style="14"/>
    <col min="11004" max="11004" width="10.7109375" style="14" customWidth="1"/>
    <col min="11005" max="11005" width="26.5703125" style="14" customWidth="1"/>
    <col min="11006" max="11010" width="11.28515625" style="14" customWidth="1"/>
    <col min="11011" max="11259" width="9.140625" style="14"/>
    <col min="11260" max="11260" width="10.7109375" style="14" customWidth="1"/>
    <col min="11261" max="11261" width="26.5703125" style="14" customWidth="1"/>
    <col min="11262" max="11266" width="11.28515625" style="14" customWidth="1"/>
    <col min="11267" max="11515" width="9.140625" style="14"/>
    <col min="11516" max="11516" width="10.7109375" style="14" customWidth="1"/>
    <col min="11517" max="11517" width="26.5703125" style="14" customWidth="1"/>
    <col min="11518" max="11522" width="11.28515625" style="14" customWidth="1"/>
    <col min="11523" max="11771" width="9.140625" style="14"/>
    <col min="11772" max="11772" width="10.7109375" style="14" customWidth="1"/>
    <col min="11773" max="11773" width="26.5703125" style="14" customWidth="1"/>
    <col min="11774" max="11778" width="11.28515625" style="14" customWidth="1"/>
    <col min="11779" max="12027" width="9.140625" style="14"/>
    <col min="12028" max="12028" width="10.7109375" style="14" customWidth="1"/>
    <col min="12029" max="12029" width="26.5703125" style="14" customWidth="1"/>
    <col min="12030" max="12034" width="11.28515625" style="14" customWidth="1"/>
    <col min="12035" max="12283" width="9.140625" style="14"/>
    <col min="12284" max="12284" width="10.7109375" style="14" customWidth="1"/>
    <col min="12285" max="12285" width="26.5703125" style="14" customWidth="1"/>
    <col min="12286" max="12290" width="11.28515625" style="14" customWidth="1"/>
    <col min="12291" max="12539" width="9.140625" style="14"/>
    <col min="12540" max="12540" width="10.7109375" style="14" customWidth="1"/>
    <col min="12541" max="12541" width="26.5703125" style="14" customWidth="1"/>
    <col min="12542" max="12546" width="11.28515625" style="14" customWidth="1"/>
    <col min="12547" max="12795" width="9.140625" style="14"/>
    <col min="12796" max="12796" width="10.7109375" style="14" customWidth="1"/>
    <col min="12797" max="12797" width="26.5703125" style="14" customWidth="1"/>
    <col min="12798" max="12802" width="11.28515625" style="14" customWidth="1"/>
    <col min="12803" max="13051" width="9.140625" style="14"/>
    <col min="13052" max="13052" width="10.7109375" style="14" customWidth="1"/>
    <col min="13053" max="13053" width="26.5703125" style="14" customWidth="1"/>
    <col min="13054" max="13058" width="11.28515625" style="14" customWidth="1"/>
    <col min="13059" max="13307" width="9.140625" style="14"/>
    <col min="13308" max="13308" width="10.7109375" style="14" customWidth="1"/>
    <col min="13309" max="13309" width="26.5703125" style="14" customWidth="1"/>
    <col min="13310" max="13314" width="11.28515625" style="14" customWidth="1"/>
    <col min="13315" max="13563" width="9.140625" style="14"/>
    <col min="13564" max="13564" width="10.7109375" style="14" customWidth="1"/>
    <col min="13565" max="13565" width="26.5703125" style="14" customWidth="1"/>
    <col min="13566" max="13570" width="11.28515625" style="14" customWidth="1"/>
    <col min="13571" max="13819" width="9.140625" style="14"/>
    <col min="13820" max="13820" width="10.7109375" style="14" customWidth="1"/>
    <col min="13821" max="13821" width="26.5703125" style="14" customWidth="1"/>
    <col min="13822" max="13826" width="11.28515625" style="14" customWidth="1"/>
    <col min="13827" max="14075" width="9.140625" style="14"/>
    <col min="14076" max="14076" width="10.7109375" style="14" customWidth="1"/>
    <col min="14077" max="14077" width="26.5703125" style="14" customWidth="1"/>
    <col min="14078" max="14082" width="11.28515625" style="14" customWidth="1"/>
    <col min="14083" max="14331" width="9.140625" style="14"/>
    <col min="14332" max="14332" width="10.7109375" style="14" customWidth="1"/>
    <col min="14333" max="14333" width="26.5703125" style="14" customWidth="1"/>
    <col min="14334" max="14338" width="11.28515625" style="14" customWidth="1"/>
    <col min="14339" max="14587" width="9.140625" style="14"/>
    <col min="14588" max="14588" width="10.7109375" style="14" customWidth="1"/>
    <col min="14589" max="14589" width="26.5703125" style="14" customWidth="1"/>
    <col min="14590" max="14594" width="11.28515625" style="14" customWidth="1"/>
    <col min="14595" max="14843" width="9.140625" style="14"/>
    <col min="14844" max="14844" width="10.7109375" style="14" customWidth="1"/>
    <col min="14845" max="14845" width="26.5703125" style="14" customWidth="1"/>
    <col min="14846" max="14850" width="11.28515625" style="14" customWidth="1"/>
    <col min="14851" max="15099" width="9.140625" style="14"/>
    <col min="15100" max="15100" width="10.7109375" style="14" customWidth="1"/>
    <col min="15101" max="15101" width="26.5703125" style="14" customWidth="1"/>
    <col min="15102" max="15106" width="11.28515625" style="14" customWidth="1"/>
    <col min="15107" max="15355" width="9.140625" style="14"/>
    <col min="15356" max="15356" width="10.7109375" style="14" customWidth="1"/>
    <col min="15357" max="15357" width="26.5703125" style="14" customWidth="1"/>
    <col min="15358" max="15362" width="11.28515625" style="14" customWidth="1"/>
    <col min="15363" max="15611" width="9.140625" style="14"/>
    <col min="15612" max="15612" width="10.7109375" style="14" customWidth="1"/>
    <col min="15613" max="15613" width="26.5703125" style="14" customWidth="1"/>
    <col min="15614" max="15618" width="11.28515625" style="14" customWidth="1"/>
    <col min="15619" max="15867" width="9.140625" style="14"/>
    <col min="15868" max="15868" width="10.7109375" style="14" customWidth="1"/>
    <col min="15869" max="15869" width="26.5703125" style="14" customWidth="1"/>
    <col min="15870" max="15874" width="11.28515625" style="14" customWidth="1"/>
    <col min="15875" max="16123" width="9.140625" style="14"/>
    <col min="16124" max="16124" width="10.7109375" style="14" customWidth="1"/>
    <col min="16125" max="16125" width="26.5703125" style="14" customWidth="1"/>
    <col min="16126" max="16130" width="11.28515625" style="14" customWidth="1"/>
    <col min="16131" max="16384" width="9.140625" style="14"/>
  </cols>
  <sheetData>
    <row r="1" spans="1:10" ht="39.950000000000003" customHeight="1" thickBot="1" x14ac:dyDescent="0.3">
      <c r="A1" s="74" t="s">
        <v>56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24.95" customHeight="1" x14ac:dyDescent="0.25">
      <c r="A2" s="106" t="s">
        <v>10</v>
      </c>
      <c r="B2" s="108" t="s">
        <v>1</v>
      </c>
      <c r="C2" s="79" t="s">
        <v>53</v>
      </c>
      <c r="D2" s="80"/>
      <c r="E2" s="80"/>
      <c r="F2" s="80"/>
      <c r="G2" s="80"/>
      <c r="H2" s="80"/>
      <c r="I2" s="80"/>
      <c r="J2" s="80"/>
    </row>
    <row r="3" spans="1:10" ht="24.95" customHeight="1" x14ac:dyDescent="0.25">
      <c r="A3" s="107"/>
      <c r="B3" s="109"/>
      <c r="C3" s="2">
        <v>2011</v>
      </c>
      <c r="D3" s="2">
        <v>2012</v>
      </c>
      <c r="E3" s="2">
        <v>2013</v>
      </c>
      <c r="F3" s="2">
        <v>2014</v>
      </c>
      <c r="G3" s="2">
        <v>2015</v>
      </c>
      <c r="H3" s="2">
        <v>2016</v>
      </c>
      <c r="I3" s="2">
        <v>2017</v>
      </c>
      <c r="J3" s="2">
        <v>2018</v>
      </c>
    </row>
    <row r="4" spans="1:10" ht="30" customHeight="1" x14ac:dyDescent="0.25">
      <c r="A4" s="99" t="s">
        <v>11</v>
      </c>
      <c r="B4" s="3" t="s">
        <v>12</v>
      </c>
      <c r="C4" s="4">
        <v>18000</v>
      </c>
      <c r="D4" s="4">
        <v>15500</v>
      </c>
      <c r="E4" s="4">
        <v>10520</v>
      </c>
      <c r="F4" s="4">
        <v>11000</v>
      </c>
      <c r="G4" s="4">
        <v>12500</v>
      </c>
      <c r="H4" s="4">
        <v>13500</v>
      </c>
      <c r="I4" s="4">
        <v>13500</v>
      </c>
      <c r="J4" s="4">
        <v>13600</v>
      </c>
    </row>
    <row r="5" spans="1:10" ht="30" customHeight="1" x14ac:dyDescent="0.25">
      <c r="A5" s="100"/>
      <c r="B5" s="26" t="s">
        <v>13</v>
      </c>
      <c r="C5" s="8">
        <v>5</v>
      </c>
      <c r="D5" s="8">
        <v>5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</row>
    <row r="6" spans="1:10" ht="30" customHeight="1" x14ac:dyDescent="0.25">
      <c r="A6" s="100"/>
      <c r="B6" s="16" t="s">
        <v>14</v>
      </c>
      <c r="C6" s="4">
        <v>2800</v>
      </c>
      <c r="D6" s="4">
        <v>2800</v>
      </c>
      <c r="E6" s="4">
        <v>2800</v>
      </c>
      <c r="F6" s="4">
        <v>2800</v>
      </c>
      <c r="G6" s="4">
        <v>2800</v>
      </c>
      <c r="H6" s="4">
        <v>2800</v>
      </c>
      <c r="I6" s="4">
        <v>2700</v>
      </c>
      <c r="J6" s="4">
        <v>2700</v>
      </c>
    </row>
    <row r="7" spans="1:10" ht="30" customHeight="1" x14ac:dyDescent="0.25">
      <c r="A7" s="100"/>
      <c r="B7" s="15" t="s">
        <v>15</v>
      </c>
      <c r="C7" s="8">
        <v>500</v>
      </c>
      <c r="D7" s="8">
        <v>500</v>
      </c>
      <c r="E7" s="23">
        <v>700</v>
      </c>
      <c r="F7" s="23">
        <v>700</v>
      </c>
      <c r="G7" s="23">
        <v>700</v>
      </c>
      <c r="H7" s="23">
        <v>800</v>
      </c>
      <c r="I7" s="23">
        <v>800</v>
      </c>
      <c r="J7" s="23">
        <v>1000</v>
      </c>
    </row>
    <row r="8" spans="1:10" ht="30" customHeight="1" x14ac:dyDescent="0.25">
      <c r="A8" s="100"/>
      <c r="B8" s="17" t="s">
        <v>16</v>
      </c>
      <c r="C8" s="4">
        <v>8500</v>
      </c>
      <c r="D8" s="4">
        <v>8500</v>
      </c>
      <c r="E8" s="4">
        <v>8000</v>
      </c>
      <c r="F8" s="4">
        <v>8000</v>
      </c>
      <c r="G8" s="4">
        <v>8500</v>
      </c>
      <c r="H8" s="4">
        <v>9000</v>
      </c>
      <c r="I8" s="4">
        <v>14400</v>
      </c>
      <c r="J8" s="4">
        <v>14500</v>
      </c>
    </row>
    <row r="9" spans="1:10" ht="30" customHeight="1" x14ac:dyDescent="0.25">
      <c r="A9" s="100"/>
      <c r="B9" s="15" t="s">
        <v>17</v>
      </c>
      <c r="C9" s="8">
        <v>224.5</v>
      </c>
      <c r="D9" s="8">
        <v>50</v>
      </c>
      <c r="E9" s="23">
        <v>50</v>
      </c>
      <c r="F9" s="23">
        <v>150</v>
      </c>
      <c r="G9" s="23">
        <v>100</v>
      </c>
      <c r="H9" s="23">
        <v>160</v>
      </c>
      <c r="I9" s="23">
        <v>160</v>
      </c>
      <c r="J9" s="23">
        <v>300</v>
      </c>
    </row>
    <row r="10" spans="1:10" ht="30" customHeight="1" x14ac:dyDescent="0.25">
      <c r="A10" s="100"/>
      <c r="B10" s="17" t="s">
        <v>18</v>
      </c>
      <c r="C10" s="4">
        <v>600</v>
      </c>
      <c r="D10" s="4">
        <v>600</v>
      </c>
      <c r="E10" s="4">
        <v>950</v>
      </c>
      <c r="F10" s="4">
        <v>950</v>
      </c>
      <c r="G10" s="4">
        <v>1000</v>
      </c>
      <c r="H10" s="4">
        <v>1000</v>
      </c>
      <c r="I10" s="4">
        <v>1000</v>
      </c>
      <c r="J10" s="4">
        <v>1100</v>
      </c>
    </row>
    <row r="11" spans="1:10" ht="30" customHeight="1" x14ac:dyDescent="0.25">
      <c r="A11" s="100"/>
      <c r="B11" s="26" t="s">
        <v>19</v>
      </c>
      <c r="C11" s="8">
        <v>16000</v>
      </c>
      <c r="D11" s="8">
        <v>16000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</row>
    <row r="12" spans="1:10" ht="30" customHeight="1" x14ac:dyDescent="0.25">
      <c r="A12" s="100"/>
      <c r="B12" s="18" t="s">
        <v>20</v>
      </c>
      <c r="C12" s="4">
        <v>6500</v>
      </c>
      <c r="D12" s="4">
        <v>4000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</row>
    <row r="13" spans="1:10" ht="30" customHeight="1" x14ac:dyDescent="0.25">
      <c r="A13" s="100"/>
      <c r="B13" s="19" t="s">
        <v>51</v>
      </c>
      <c r="C13" s="4">
        <v>52000</v>
      </c>
      <c r="D13" s="4">
        <v>55000</v>
      </c>
      <c r="E13" s="4">
        <v>54000</v>
      </c>
      <c r="F13" s="4">
        <v>56000</v>
      </c>
      <c r="G13" s="4">
        <v>58500</v>
      </c>
      <c r="H13" s="4">
        <v>59700</v>
      </c>
      <c r="I13" s="4">
        <v>61300</v>
      </c>
      <c r="J13" s="4">
        <v>61420</v>
      </c>
    </row>
    <row r="14" spans="1:10" ht="30" customHeight="1" thickBot="1" x14ac:dyDescent="0.3">
      <c r="A14" s="101"/>
      <c r="B14" s="21" t="s">
        <v>5</v>
      </c>
      <c r="C14" s="22">
        <f t="shared" ref="C14:G14" si="0">SUM(C4:C13)</f>
        <v>105129.5</v>
      </c>
      <c r="D14" s="22">
        <f t="shared" si="0"/>
        <v>102955</v>
      </c>
      <c r="E14" s="22">
        <f t="shared" si="0"/>
        <v>77020</v>
      </c>
      <c r="F14" s="22">
        <f t="shared" si="0"/>
        <v>79600</v>
      </c>
      <c r="G14" s="22">
        <f t="shared" si="0"/>
        <v>84100</v>
      </c>
      <c r="H14" s="22">
        <f>SUM(H4:H13)</f>
        <v>86960</v>
      </c>
      <c r="I14" s="22">
        <f>SUM(I4:I13)</f>
        <v>93860</v>
      </c>
      <c r="J14" s="22">
        <f>SUM(J4:J13)</f>
        <v>94620</v>
      </c>
    </row>
    <row r="15" spans="1:10" ht="30" customHeight="1" x14ac:dyDescent="0.25">
      <c r="A15" s="102" t="s">
        <v>21</v>
      </c>
      <c r="B15" s="25" t="s">
        <v>22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1:10" ht="30" customHeight="1" x14ac:dyDescent="0.25">
      <c r="A16" s="100"/>
      <c r="B16" s="15" t="s">
        <v>23</v>
      </c>
      <c r="C16" s="8">
        <v>5000</v>
      </c>
      <c r="D16" s="8">
        <v>3500</v>
      </c>
      <c r="E16" s="23">
        <v>4000</v>
      </c>
      <c r="F16" s="23">
        <v>5000</v>
      </c>
      <c r="G16" s="23">
        <v>3000</v>
      </c>
      <c r="H16" s="23">
        <v>2800</v>
      </c>
      <c r="I16" s="23">
        <v>3800</v>
      </c>
      <c r="J16" s="23">
        <v>350</v>
      </c>
    </row>
    <row r="17" spans="1:10" ht="30" customHeight="1" x14ac:dyDescent="0.25">
      <c r="A17" s="100"/>
      <c r="B17" s="16" t="s">
        <v>24</v>
      </c>
      <c r="C17" s="4">
        <v>1000</v>
      </c>
      <c r="D17" s="4">
        <v>1230</v>
      </c>
      <c r="E17" s="4">
        <v>1300</v>
      </c>
      <c r="F17" s="4">
        <v>1850</v>
      </c>
      <c r="G17" s="4">
        <v>1800</v>
      </c>
      <c r="H17" s="4">
        <v>1900</v>
      </c>
      <c r="I17" s="4">
        <v>4100</v>
      </c>
      <c r="J17" s="4">
        <v>13832</v>
      </c>
    </row>
    <row r="18" spans="1:10" s="24" customFormat="1" ht="30" customHeight="1" x14ac:dyDescent="0.25">
      <c r="A18" s="100"/>
      <c r="B18" s="23" t="s">
        <v>58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1922</v>
      </c>
    </row>
    <row r="19" spans="1:10" ht="30" customHeight="1" x14ac:dyDescent="0.25">
      <c r="A19" s="100"/>
      <c r="B19" s="72" t="s">
        <v>25</v>
      </c>
      <c r="C19" s="72">
        <v>1000</v>
      </c>
      <c r="D19" s="72">
        <v>2500</v>
      </c>
      <c r="E19" s="72">
        <v>3000</v>
      </c>
      <c r="F19" s="72">
        <v>3500</v>
      </c>
      <c r="G19" s="72">
        <v>2000</v>
      </c>
      <c r="H19" s="72">
        <v>1850</v>
      </c>
      <c r="I19" s="72">
        <v>1900</v>
      </c>
      <c r="J19" s="72">
        <v>2500</v>
      </c>
    </row>
    <row r="20" spans="1:10" s="24" customFormat="1" ht="30" customHeight="1" x14ac:dyDescent="0.25">
      <c r="A20" s="100"/>
      <c r="B20" s="15" t="s">
        <v>59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100</v>
      </c>
    </row>
    <row r="21" spans="1:10" ht="30" customHeight="1" x14ac:dyDescent="0.25">
      <c r="A21" s="100"/>
      <c r="B21" s="73" t="s">
        <v>26</v>
      </c>
      <c r="C21" s="73">
        <v>0</v>
      </c>
      <c r="D21" s="73">
        <v>100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</row>
    <row r="22" spans="1:10" ht="30" customHeight="1" x14ac:dyDescent="0.25">
      <c r="A22" s="100"/>
      <c r="B22" s="15" t="s">
        <v>27</v>
      </c>
      <c r="C22" s="15">
        <v>180</v>
      </c>
      <c r="D22" s="15">
        <v>80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</row>
    <row r="23" spans="1:10" ht="30" customHeight="1" thickBot="1" x14ac:dyDescent="0.3">
      <c r="A23" s="103"/>
      <c r="B23" s="61" t="s">
        <v>5</v>
      </c>
      <c r="C23" s="62">
        <f t="shared" ref="C23:G23" si="1">SUM(C15:C22)</f>
        <v>7180</v>
      </c>
      <c r="D23" s="62">
        <f t="shared" si="1"/>
        <v>7410</v>
      </c>
      <c r="E23" s="63">
        <f t="shared" si="1"/>
        <v>8300</v>
      </c>
      <c r="F23" s="63">
        <f t="shared" si="1"/>
        <v>10350</v>
      </c>
      <c r="G23" s="63">
        <f t="shared" si="1"/>
        <v>6800</v>
      </c>
      <c r="H23" s="63">
        <f>SUM(H15:H22)</f>
        <v>6550</v>
      </c>
      <c r="I23" s="63">
        <f>SUM(I15:I22)</f>
        <v>9800</v>
      </c>
      <c r="J23" s="63">
        <f>SUM(J15:J22)</f>
        <v>18704</v>
      </c>
    </row>
    <row r="24" spans="1:10" ht="33.75" customHeight="1" thickTop="1" thickBot="1" x14ac:dyDescent="0.3">
      <c r="A24" s="104" t="s">
        <v>28</v>
      </c>
      <c r="B24" s="105"/>
      <c r="C24" s="67">
        <f t="shared" ref="C24:G24" si="2">C14+C23</f>
        <v>112309.5</v>
      </c>
      <c r="D24" s="67">
        <f t="shared" si="2"/>
        <v>110365</v>
      </c>
      <c r="E24" s="67">
        <f t="shared" si="2"/>
        <v>85320</v>
      </c>
      <c r="F24" s="67">
        <f t="shared" si="2"/>
        <v>89950</v>
      </c>
      <c r="G24" s="67">
        <f t="shared" si="2"/>
        <v>90900</v>
      </c>
      <c r="H24" s="67">
        <f>H14+H23</f>
        <v>93510</v>
      </c>
      <c r="I24" s="67">
        <f>I14+I23</f>
        <v>103660</v>
      </c>
      <c r="J24" s="67">
        <f>J14+J23</f>
        <v>113324</v>
      </c>
    </row>
  </sheetData>
  <mergeCells count="7">
    <mergeCell ref="C2:J2"/>
    <mergeCell ref="A1:J1"/>
    <mergeCell ref="A4:A14"/>
    <mergeCell ref="A15:A23"/>
    <mergeCell ref="A24:B24"/>
    <mergeCell ref="A2:A3"/>
    <mergeCell ref="B2:B3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6"/>
  <sheetViews>
    <sheetView tabSelected="1" workbookViewId="0">
      <selection activeCell="M11" sqref="M11"/>
    </sheetView>
  </sheetViews>
  <sheetFormatPr defaultRowHeight="12.75" x14ac:dyDescent="0.25"/>
  <cols>
    <col min="1" max="1" width="7.140625" style="14" customWidth="1"/>
    <col min="2" max="2" width="27.140625" style="14" customWidth="1"/>
    <col min="3" max="7" width="11.42578125" style="14" customWidth="1"/>
    <col min="8" max="8" width="11.42578125" style="24" customWidth="1"/>
    <col min="9" max="9" width="11.42578125" style="14" customWidth="1"/>
    <col min="10" max="10" width="12.28515625" style="24" customWidth="1"/>
    <col min="11" max="251" width="9.140625" style="14"/>
    <col min="252" max="252" width="8.28515625" style="14" customWidth="1"/>
    <col min="253" max="253" width="26.85546875" style="14" customWidth="1"/>
    <col min="254" max="258" width="10.85546875" style="14" customWidth="1"/>
    <col min="259" max="507" width="9.140625" style="14"/>
    <col min="508" max="508" width="8.28515625" style="14" customWidth="1"/>
    <col min="509" max="509" width="26.85546875" style="14" customWidth="1"/>
    <col min="510" max="514" width="10.85546875" style="14" customWidth="1"/>
    <col min="515" max="763" width="9.140625" style="14"/>
    <col min="764" max="764" width="8.28515625" style="14" customWidth="1"/>
    <col min="765" max="765" width="26.85546875" style="14" customWidth="1"/>
    <col min="766" max="770" width="10.85546875" style="14" customWidth="1"/>
    <col min="771" max="1019" width="9.140625" style="14"/>
    <col min="1020" max="1020" width="8.28515625" style="14" customWidth="1"/>
    <col min="1021" max="1021" width="26.85546875" style="14" customWidth="1"/>
    <col min="1022" max="1026" width="10.85546875" style="14" customWidth="1"/>
    <col min="1027" max="1275" width="9.140625" style="14"/>
    <col min="1276" max="1276" width="8.28515625" style="14" customWidth="1"/>
    <col min="1277" max="1277" width="26.85546875" style="14" customWidth="1"/>
    <col min="1278" max="1282" width="10.85546875" style="14" customWidth="1"/>
    <col min="1283" max="1531" width="9.140625" style="14"/>
    <col min="1532" max="1532" width="8.28515625" style="14" customWidth="1"/>
    <col min="1533" max="1533" width="26.85546875" style="14" customWidth="1"/>
    <col min="1534" max="1538" width="10.85546875" style="14" customWidth="1"/>
    <col min="1539" max="1787" width="9.140625" style="14"/>
    <col min="1788" max="1788" width="8.28515625" style="14" customWidth="1"/>
    <col min="1789" max="1789" width="26.85546875" style="14" customWidth="1"/>
    <col min="1790" max="1794" width="10.85546875" style="14" customWidth="1"/>
    <col min="1795" max="2043" width="9.140625" style="14"/>
    <col min="2044" max="2044" width="8.28515625" style="14" customWidth="1"/>
    <col min="2045" max="2045" width="26.85546875" style="14" customWidth="1"/>
    <col min="2046" max="2050" width="10.85546875" style="14" customWidth="1"/>
    <col min="2051" max="2299" width="9.140625" style="14"/>
    <col min="2300" max="2300" width="8.28515625" style="14" customWidth="1"/>
    <col min="2301" max="2301" width="26.85546875" style="14" customWidth="1"/>
    <col min="2302" max="2306" width="10.85546875" style="14" customWidth="1"/>
    <col min="2307" max="2555" width="9.140625" style="14"/>
    <col min="2556" max="2556" width="8.28515625" style="14" customWidth="1"/>
    <col min="2557" max="2557" width="26.85546875" style="14" customWidth="1"/>
    <col min="2558" max="2562" width="10.85546875" style="14" customWidth="1"/>
    <col min="2563" max="2811" width="9.140625" style="14"/>
    <col min="2812" max="2812" width="8.28515625" style="14" customWidth="1"/>
    <col min="2813" max="2813" width="26.85546875" style="14" customWidth="1"/>
    <col min="2814" max="2818" width="10.85546875" style="14" customWidth="1"/>
    <col min="2819" max="3067" width="9.140625" style="14"/>
    <col min="3068" max="3068" width="8.28515625" style="14" customWidth="1"/>
    <col min="3069" max="3069" width="26.85546875" style="14" customWidth="1"/>
    <col min="3070" max="3074" width="10.85546875" style="14" customWidth="1"/>
    <col min="3075" max="3323" width="9.140625" style="14"/>
    <col min="3324" max="3324" width="8.28515625" style="14" customWidth="1"/>
    <col min="3325" max="3325" width="26.85546875" style="14" customWidth="1"/>
    <col min="3326" max="3330" width="10.85546875" style="14" customWidth="1"/>
    <col min="3331" max="3579" width="9.140625" style="14"/>
    <col min="3580" max="3580" width="8.28515625" style="14" customWidth="1"/>
    <col min="3581" max="3581" width="26.85546875" style="14" customWidth="1"/>
    <col min="3582" max="3586" width="10.85546875" style="14" customWidth="1"/>
    <col min="3587" max="3835" width="9.140625" style="14"/>
    <col min="3836" max="3836" width="8.28515625" style="14" customWidth="1"/>
    <col min="3837" max="3837" width="26.85546875" style="14" customWidth="1"/>
    <col min="3838" max="3842" width="10.85546875" style="14" customWidth="1"/>
    <col min="3843" max="4091" width="9.140625" style="14"/>
    <col min="4092" max="4092" width="8.28515625" style="14" customWidth="1"/>
    <col min="4093" max="4093" width="26.85546875" style="14" customWidth="1"/>
    <col min="4094" max="4098" width="10.85546875" style="14" customWidth="1"/>
    <col min="4099" max="4347" width="9.140625" style="14"/>
    <col min="4348" max="4348" width="8.28515625" style="14" customWidth="1"/>
    <col min="4349" max="4349" width="26.85546875" style="14" customWidth="1"/>
    <col min="4350" max="4354" width="10.85546875" style="14" customWidth="1"/>
    <col min="4355" max="4603" width="9.140625" style="14"/>
    <col min="4604" max="4604" width="8.28515625" style="14" customWidth="1"/>
    <col min="4605" max="4605" width="26.85546875" style="14" customWidth="1"/>
    <col min="4606" max="4610" width="10.85546875" style="14" customWidth="1"/>
    <col min="4611" max="4859" width="9.140625" style="14"/>
    <col min="4860" max="4860" width="8.28515625" style="14" customWidth="1"/>
    <col min="4861" max="4861" width="26.85546875" style="14" customWidth="1"/>
    <col min="4862" max="4866" width="10.85546875" style="14" customWidth="1"/>
    <col min="4867" max="5115" width="9.140625" style="14"/>
    <col min="5116" max="5116" width="8.28515625" style="14" customWidth="1"/>
    <col min="5117" max="5117" width="26.85546875" style="14" customWidth="1"/>
    <col min="5118" max="5122" width="10.85546875" style="14" customWidth="1"/>
    <col min="5123" max="5371" width="9.140625" style="14"/>
    <col min="5372" max="5372" width="8.28515625" style="14" customWidth="1"/>
    <col min="5373" max="5373" width="26.85546875" style="14" customWidth="1"/>
    <col min="5374" max="5378" width="10.85546875" style="14" customWidth="1"/>
    <col min="5379" max="5627" width="9.140625" style="14"/>
    <col min="5628" max="5628" width="8.28515625" style="14" customWidth="1"/>
    <col min="5629" max="5629" width="26.85546875" style="14" customWidth="1"/>
    <col min="5630" max="5634" width="10.85546875" style="14" customWidth="1"/>
    <col min="5635" max="5883" width="9.140625" style="14"/>
    <col min="5884" max="5884" width="8.28515625" style="14" customWidth="1"/>
    <col min="5885" max="5885" width="26.85546875" style="14" customWidth="1"/>
    <col min="5886" max="5890" width="10.85546875" style="14" customWidth="1"/>
    <col min="5891" max="6139" width="9.140625" style="14"/>
    <col min="6140" max="6140" width="8.28515625" style="14" customWidth="1"/>
    <col min="6141" max="6141" width="26.85546875" style="14" customWidth="1"/>
    <col min="6142" max="6146" width="10.85546875" style="14" customWidth="1"/>
    <col min="6147" max="6395" width="9.140625" style="14"/>
    <col min="6396" max="6396" width="8.28515625" style="14" customWidth="1"/>
    <col min="6397" max="6397" width="26.85546875" style="14" customWidth="1"/>
    <col min="6398" max="6402" width="10.85546875" style="14" customWidth="1"/>
    <col min="6403" max="6651" width="9.140625" style="14"/>
    <col min="6652" max="6652" width="8.28515625" style="14" customWidth="1"/>
    <col min="6653" max="6653" width="26.85546875" style="14" customWidth="1"/>
    <col min="6654" max="6658" width="10.85546875" style="14" customWidth="1"/>
    <col min="6659" max="6907" width="9.140625" style="14"/>
    <col min="6908" max="6908" width="8.28515625" style="14" customWidth="1"/>
    <col min="6909" max="6909" width="26.85546875" style="14" customWidth="1"/>
    <col min="6910" max="6914" width="10.85546875" style="14" customWidth="1"/>
    <col min="6915" max="7163" width="9.140625" style="14"/>
    <col min="7164" max="7164" width="8.28515625" style="14" customWidth="1"/>
    <col min="7165" max="7165" width="26.85546875" style="14" customWidth="1"/>
    <col min="7166" max="7170" width="10.85546875" style="14" customWidth="1"/>
    <col min="7171" max="7419" width="9.140625" style="14"/>
    <col min="7420" max="7420" width="8.28515625" style="14" customWidth="1"/>
    <col min="7421" max="7421" width="26.85546875" style="14" customWidth="1"/>
    <col min="7422" max="7426" width="10.85546875" style="14" customWidth="1"/>
    <col min="7427" max="7675" width="9.140625" style="14"/>
    <col min="7676" max="7676" width="8.28515625" style="14" customWidth="1"/>
    <col min="7677" max="7677" width="26.85546875" style="14" customWidth="1"/>
    <col min="7678" max="7682" width="10.85546875" style="14" customWidth="1"/>
    <col min="7683" max="7931" width="9.140625" style="14"/>
    <col min="7932" max="7932" width="8.28515625" style="14" customWidth="1"/>
    <col min="7933" max="7933" width="26.85546875" style="14" customWidth="1"/>
    <col min="7934" max="7938" width="10.85546875" style="14" customWidth="1"/>
    <col min="7939" max="8187" width="9.140625" style="14"/>
    <col min="8188" max="8188" width="8.28515625" style="14" customWidth="1"/>
    <col min="8189" max="8189" width="26.85546875" style="14" customWidth="1"/>
    <col min="8190" max="8194" width="10.85546875" style="14" customWidth="1"/>
    <col min="8195" max="8443" width="9.140625" style="14"/>
    <col min="8444" max="8444" width="8.28515625" style="14" customWidth="1"/>
    <col min="8445" max="8445" width="26.85546875" style="14" customWidth="1"/>
    <col min="8446" max="8450" width="10.85546875" style="14" customWidth="1"/>
    <col min="8451" max="8699" width="9.140625" style="14"/>
    <col min="8700" max="8700" width="8.28515625" style="14" customWidth="1"/>
    <col min="8701" max="8701" width="26.85546875" style="14" customWidth="1"/>
    <col min="8702" max="8706" width="10.85546875" style="14" customWidth="1"/>
    <col min="8707" max="8955" width="9.140625" style="14"/>
    <col min="8956" max="8956" width="8.28515625" style="14" customWidth="1"/>
    <col min="8957" max="8957" width="26.85546875" style="14" customWidth="1"/>
    <col min="8958" max="8962" width="10.85546875" style="14" customWidth="1"/>
    <col min="8963" max="9211" width="9.140625" style="14"/>
    <col min="9212" max="9212" width="8.28515625" style="14" customWidth="1"/>
    <col min="9213" max="9213" width="26.85546875" style="14" customWidth="1"/>
    <col min="9214" max="9218" width="10.85546875" style="14" customWidth="1"/>
    <col min="9219" max="9467" width="9.140625" style="14"/>
    <col min="9468" max="9468" width="8.28515625" style="14" customWidth="1"/>
    <col min="9469" max="9469" width="26.85546875" style="14" customWidth="1"/>
    <col min="9470" max="9474" width="10.85546875" style="14" customWidth="1"/>
    <col min="9475" max="9723" width="9.140625" style="14"/>
    <col min="9724" max="9724" width="8.28515625" style="14" customWidth="1"/>
    <col min="9725" max="9725" width="26.85546875" style="14" customWidth="1"/>
    <col min="9726" max="9730" width="10.85546875" style="14" customWidth="1"/>
    <col min="9731" max="9979" width="9.140625" style="14"/>
    <col min="9980" max="9980" width="8.28515625" style="14" customWidth="1"/>
    <col min="9981" max="9981" width="26.85546875" style="14" customWidth="1"/>
    <col min="9982" max="9986" width="10.85546875" style="14" customWidth="1"/>
    <col min="9987" max="10235" width="9.140625" style="14"/>
    <col min="10236" max="10236" width="8.28515625" style="14" customWidth="1"/>
    <col min="10237" max="10237" width="26.85546875" style="14" customWidth="1"/>
    <col min="10238" max="10242" width="10.85546875" style="14" customWidth="1"/>
    <col min="10243" max="10491" width="9.140625" style="14"/>
    <col min="10492" max="10492" width="8.28515625" style="14" customWidth="1"/>
    <col min="10493" max="10493" width="26.85546875" style="14" customWidth="1"/>
    <col min="10494" max="10498" width="10.85546875" style="14" customWidth="1"/>
    <col min="10499" max="10747" width="9.140625" style="14"/>
    <col min="10748" max="10748" width="8.28515625" style="14" customWidth="1"/>
    <col min="10749" max="10749" width="26.85546875" style="14" customWidth="1"/>
    <col min="10750" max="10754" width="10.85546875" style="14" customWidth="1"/>
    <col min="10755" max="11003" width="9.140625" style="14"/>
    <col min="11004" max="11004" width="8.28515625" style="14" customWidth="1"/>
    <col min="11005" max="11005" width="26.85546875" style="14" customWidth="1"/>
    <col min="11006" max="11010" width="10.85546875" style="14" customWidth="1"/>
    <col min="11011" max="11259" width="9.140625" style="14"/>
    <col min="11260" max="11260" width="8.28515625" style="14" customWidth="1"/>
    <col min="11261" max="11261" width="26.85546875" style="14" customWidth="1"/>
    <col min="11262" max="11266" width="10.85546875" style="14" customWidth="1"/>
    <col min="11267" max="11515" width="9.140625" style="14"/>
    <col min="11516" max="11516" width="8.28515625" style="14" customWidth="1"/>
    <col min="11517" max="11517" width="26.85546875" style="14" customWidth="1"/>
    <col min="11518" max="11522" width="10.85546875" style="14" customWidth="1"/>
    <col min="11523" max="11771" width="9.140625" style="14"/>
    <col min="11772" max="11772" width="8.28515625" style="14" customWidth="1"/>
    <col min="11773" max="11773" width="26.85546875" style="14" customWidth="1"/>
    <col min="11774" max="11778" width="10.85546875" style="14" customWidth="1"/>
    <col min="11779" max="12027" width="9.140625" style="14"/>
    <col min="12028" max="12028" width="8.28515625" style="14" customWidth="1"/>
    <col min="12029" max="12029" width="26.85546875" style="14" customWidth="1"/>
    <col min="12030" max="12034" width="10.85546875" style="14" customWidth="1"/>
    <col min="12035" max="12283" width="9.140625" style="14"/>
    <col min="12284" max="12284" width="8.28515625" style="14" customWidth="1"/>
    <col min="12285" max="12285" width="26.85546875" style="14" customWidth="1"/>
    <col min="12286" max="12290" width="10.85546875" style="14" customWidth="1"/>
    <col min="12291" max="12539" width="9.140625" style="14"/>
    <col min="12540" max="12540" width="8.28515625" style="14" customWidth="1"/>
    <col min="12541" max="12541" width="26.85546875" style="14" customWidth="1"/>
    <col min="12542" max="12546" width="10.85546875" style="14" customWidth="1"/>
    <col min="12547" max="12795" width="9.140625" style="14"/>
    <col min="12796" max="12796" width="8.28515625" style="14" customWidth="1"/>
    <col min="12797" max="12797" width="26.85546875" style="14" customWidth="1"/>
    <col min="12798" max="12802" width="10.85546875" style="14" customWidth="1"/>
    <col min="12803" max="13051" width="9.140625" style="14"/>
    <col min="13052" max="13052" width="8.28515625" style="14" customWidth="1"/>
    <col min="13053" max="13053" width="26.85546875" style="14" customWidth="1"/>
    <col min="13054" max="13058" width="10.85546875" style="14" customWidth="1"/>
    <col min="13059" max="13307" width="9.140625" style="14"/>
    <col min="13308" max="13308" width="8.28515625" style="14" customWidth="1"/>
    <col min="13309" max="13309" width="26.85546875" style="14" customWidth="1"/>
    <col min="13310" max="13314" width="10.85546875" style="14" customWidth="1"/>
    <col min="13315" max="13563" width="9.140625" style="14"/>
    <col min="13564" max="13564" width="8.28515625" style="14" customWidth="1"/>
    <col min="13565" max="13565" width="26.85546875" style="14" customWidth="1"/>
    <col min="13566" max="13570" width="10.85546875" style="14" customWidth="1"/>
    <col min="13571" max="13819" width="9.140625" style="14"/>
    <col min="13820" max="13820" width="8.28515625" style="14" customWidth="1"/>
    <col min="13821" max="13821" width="26.85546875" style="14" customWidth="1"/>
    <col min="13822" max="13826" width="10.85546875" style="14" customWidth="1"/>
    <col min="13827" max="14075" width="9.140625" style="14"/>
    <col min="14076" max="14076" width="8.28515625" style="14" customWidth="1"/>
    <col min="14077" max="14077" width="26.85546875" style="14" customWidth="1"/>
    <col min="14078" max="14082" width="10.85546875" style="14" customWidth="1"/>
    <col min="14083" max="14331" width="9.140625" style="14"/>
    <col min="14332" max="14332" width="8.28515625" style="14" customWidth="1"/>
    <col min="14333" max="14333" width="26.85546875" style="14" customWidth="1"/>
    <col min="14334" max="14338" width="10.85546875" style="14" customWidth="1"/>
    <col min="14339" max="14587" width="9.140625" style="14"/>
    <col min="14588" max="14588" width="8.28515625" style="14" customWidth="1"/>
    <col min="14589" max="14589" width="26.85546875" style="14" customWidth="1"/>
    <col min="14590" max="14594" width="10.85546875" style="14" customWidth="1"/>
    <col min="14595" max="14843" width="9.140625" style="14"/>
    <col min="14844" max="14844" width="8.28515625" style="14" customWidth="1"/>
    <col min="14845" max="14845" width="26.85546875" style="14" customWidth="1"/>
    <col min="14846" max="14850" width="10.85546875" style="14" customWidth="1"/>
    <col min="14851" max="15099" width="9.140625" style="14"/>
    <col min="15100" max="15100" width="8.28515625" style="14" customWidth="1"/>
    <col min="15101" max="15101" width="26.85546875" style="14" customWidth="1"/>
    <col min="15102" max="15106" width="10.85546875" style="14" customWidth="1"/>
    <col min="15107" max="15355" width="9.140625" style="14"/>
    <col min="15356" max="15356" width="8.28515625" style="14" customWidth="1"/>
    <col min="15357" max="15357" width="26.85546875" style="14" customWidth="1"/>
    <col min="15358" max="15362" width="10.85546875" style="14" customWidth="1"/>
    <col min="15363" max="15611" width="9.140625" style="14"/>
    <col min="15612" max="15612" width="8.28515625" style="14" customWidth="1"/>
    <col min="15613" max="15613" width="26.85546875" style="14" customWidth="1"/>
    <col min="15614" max="15618" width="10.85546875" style="14" customWidth="1"/>
    <col min="15619" max="15867" width="9.140625" style="14"/>
    <col min="15868" max="15868" width="8.28515625" style="14" customWidth="1"/>
    <col min="15869" max="15869" width="26.85546875" style="14" customWidth="1"/>
    <col min="15870" max="15874" width="10.85546875" style="14" customWidth="1"/>
    <col min="15875" max="16123" width="9.140625" style="14"/>
    <col min="16124" max="16124" width="8.28515625" style="14" customWidth="1"/>
    <col min="16125" max="16125" width="26.85546875" style="14" customWidth="1"/>
    <col min="16126" max="16130" width="10.85546875" style="14" customWidth="1"/>
    <col min="16131" max="16384" width="9.140625" style="14"/>
  </cols>
  <sheetData>
    <row r="1" spans="1:10" ht="39.950000000000003" customHeight="1" thickBot="1" x14ac:dyDescent="0.3">
      <c r="A1" s="74" t="s">
        <v>57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24.95" customHeight="1" x14ac:dyDescent="0.25">
      <c r="A2" s="111" t="s">
        <v>29</v>
      </c>
      <c r="B2" s="112"/>
      <c r="C2" s="79" t="s">
        <v>53</v>
      </c>
      <c r="D2" s="80"/>
      <c r="E2" s="80"/>
      <c r="F2" s="80"/>
      <c r="G2" s="80"/>
      <c r="H2" s="80"/>
      <c r="I2" s="80"/>
      <c r="J2" s="115"/>
    </row>
    <row r="3" spans="1:10" ht="24.95" customHeight="1" x14ac:dyDescent="0.25">
      <c r="A3" s="113"/>
      <c r="B3" s="114"/>
      <c r="C3" s="2">
        <v>2011</v>
      </c>
      <c r="D3" s="2">
        <v>2012</v>
      </c>
      <c r="E3" s="2">
        <v>2013</v>
      </c>
      <c r="F3" s="2">
        <v>2014</v>
      </c>
      <c r="G3" s="2">
        <v>2015</v>
      </c>
      <c r="H3" s="2">
        <v>2016</v>
      </c>
      <c r="I3" s="2">
        <v>2017</v>
      </c>
      <c r="J3" s="30">
        <v>2018</v>
      </c>
    </row>
    <row r="4" spans="1:10" ht="37.5" customHeight="1" x14ac:dyDescent="0.25">
      <c r="A4" s="56" t="s">
        <v>30</v>
      </c>
      <c r="B4" s="27" t="s">
        <v>46</v>
      </c>
      <c r="C4" s="42">
        <v>7108</v>
      </c>
      <c r="D4" s="42">
        <v>6754.2</v>
      </c>
      <c r="E4" s="42">
        <v>4584.2</v>
      </c>
      <c r="F4" s="42">
        <v>4100</v>
      </c>
      <c r="G4" s="42">
        <v>11866</v>
      </c>
      <c r="H4" s="42">
        <v>11663.7</v>
      </c>
      <c r="I4" s="42">
        <v>14670</v>
      </c>
      <c r="J4" s="43">
        <v>11745</v>
      </c>
    </row>
    <row r="5" spans="1:10" ht="37.5" customHeight="1" x14ac:dyDescent="0.25">
      <c r="A5" s="57" t="s">
        <v>31</v>
      </c>
      <c r="B5" s="28" t="s">
        <v>47</v>
      </c>
      <c r="C5" s="64">
        <v>98598.9</v>
      </c>
      <c r="D5" s="64">
        <v>92785</v>
      </c>
      <c r="E5" s="64">
        <v>130940</v>
      </c>
      <c r="F5" s="64">
        <v>126716</v>
      </c>
      <c r="G5" s="64">
        <v>89452</v>
      </c>
      <c r="H5" s="64">
        <v>91323.5</v>
      </c>
      <c r="I5" s="64">
        <v>126477</v>
      </c>
      <c r="J5" s="70">
        <v>261288.2</v>
      </c>
    </row>
    <row r="6" spans="1:10" ht="37.5" customHeight="1" x14ac:dyDescent="0.25">
      <c r="A6" s="58" t="s">
        <v>32</v>
      </c>
      <c r="B6" s="12" t="s">
        <v>33</v>
      </c>
      <c r="C6" s="4">
        <v>25500</v>
      </c>
      <c r="D6" s="4">
        <v>600</v>
      </c>
      <c r="E6" s="4">
        <v>10550</v>
      </c>
      <c r="F6" s="4">
        <v>10756.1</v>
      </c>
      <c r="G6" s="4">
        <v>12650</v>
      </c>
      <c r="H6" s="4">
        <v>20925</v>
      </c>
      <c r="I6" s="4">
        <v>13655</v>
      </c>
      <c r="J6" s="33">
        <v>20328</v>
      </c>
    </row>
    <row r="7" spans="1:10" ht="37.5" customHeight="1" x14ac:dyDescent="0.25">
      <c r="A7" s="57" t="s">
        <v>34</v>
      </c>
      <c r="B7" s="28" t="s">
        <v>35</v>
      </c>
      <c r="C7" s="64">
        <v>185314.4</v>
      </c>
      <c r="D7" s="64">
        <v>155411</v>
      </c>
      <c r="E7" s="64">
        <v>162015</v>
      </c>
      <c r="F7" s="64">
        <v>348938.6</v>
      </c>
      <c r="G7" s="64">
        <v>240715.2</v>
      </c>
      <c r="H7" s="64">
        <v>231638.7</v>
      </c>
      <c r="I7" s="64">
        <v>209976.1</v>
      </c>
      <c r="J7" s="70">
        <v>290840.09999999998</v>
      </c>
    </row>
    <row r="8" spans="1:10" ht="37.5" customHeight="1" x14ac:dyDescent="0.25">
      <c r="A8" s="58" t="s">
        <v>36</v>
      </c>
      <c r="B8" s="12" t="s">
        <v>48</v>
      </c>
      <c r="C8" s="4">
        <v>36688</v>
      </c>
      <c r="D8" s="4">
        <v>38568.800000000003</v>
      </c>
      <c r="E8" s="4">
        <v>35988</v>
      </c>
      <c r="F8" s="4">
        <v>46548</v>
      </c>
      <c r="G8" s="4">
        <v>65325</v>
      </c>
      <c r="H8" s="4">
        <v>63331.5</v>
      </c>
      <c r="I8" s="4">
        <v>48920</v>
      </c>
      <c r="J8" s="33">
        <v>77699</v>
      </c>
    </row>
    <row r="9" spans="1:10" ht="37.5" customHeight="1" x14ac:dyDescent="0.25">
      <c r="A9" s="57" t="s">
        <v>37</v>
      </c>
      <c r="B9" s="28" t="s">
        <v>38</v>
      </c>
      <c r="C9" s="64">
        <v>52268</v>
      </c>
      <c r="D9" s="64">
        <v>39986</v>
      </c>
      <c r="E9" s="64">
        <v>32089</v>
      </c>
      <c r="F9" s="64">
        <v>28482</v>
      </c>
      <c r="G9" s="64">
        <v>33701.300000000003</v>
      </c>
      <c r="H9" s="64">
        <v>29680.5</v>
      </c>
      <c r="I9" s="64">
        <v>44549</v>
      </c>
      <c r="J9" s="70">
        <v>40988</v>
      </c>
    </row>
    <row r="10" spans="1:10" ht="37.5" customHeight="1" x14ac:dyDescent="0.25">
      <c r="A10" s="58" t="s">
        <v>39</v>
      </c>
      <c r="B10" s="12" t="s">
        <v>40</v>
      </c>
      <c r="C10" s="4">
        <v>4320</v>
      </c>
      <c r="D10" s="4">
        <v>3285</v>
      </c>
      <c r="E10" s="4">
        <v>1189</v>
      </c>
      <c r="F10" s="4">
        <v>14548</v>
      </c>
      <c r="G10" s="4">
        <v>37369</v>
      </c>
      <c r="H10" s="4">
        <v>45421</v>
      </c>
      <c r="I10" s="4">
        <v>41355.1</v>
      </c>
      <c r="J10" s="33">
        <v>42196.2</v>
      </c>
    </row>
    <row r="11" spans="1:10" ht="37.5" customHeight="1" x14ac:dyDescent="0.25">
      <c r="A11" s="57" t="s">
        <v>41</v>
      </c>
      <c r="B11" s="28" t="s">
        <v>42</v>
      </c>
      <c r="C11" s="64">
        <v>22132</v>
      </c>
      <c r="D11" s="64">
        <v>8375.1</v>
      </c>
      <c r="E11" s="64">
        <v>27597.200000000001</v>
      </c>
      <c r="F11" s="64">
        <v>30337</v>
      </c>
      <c r="G11" s="64">
        <v>47969.2</v>
      </c>
      <c r="H11" s="64">
        <v>32375.4</v>
      </c>
      <c r="I11" s="64">
        <v>31347</v>
      </c>
      <c r="J11" s="70">
        <v>51457</v>
      </c>
    </row>
    <row r="12" spans="1:10" ht="37.5" customHeight="1" x14ac:dyDescent="0.25">
      <c r="A12" s="58" t="s">
        <v>43</v>
      </c>
      <c r="B12" s="12" t="s">
        <v>54</v>
      </c>
      <c r="C12" s="4">
        <v>313837.7</v>
      </c>
      <c r="D12" s="4">
        <v>288255.5</v>
      </c>
      <c r="E12" s="4">
        <v>285937.90000000002</v>
      </c>
      <c r="F12" s="4">
        <v>303899.90000000002</v>
      </c>
      <c r="G12" s="4">
        <v>292259</v>
      </c>
      <c r="H12" s="4">
        <v>280680.09999999998</v>
      </c>
      <c r="I12" s="4">
        <v>307306.09999999998</v>
      </c>
      <c r="J12" s="33">
        <v>366840</v>
      </c>
    </row>
    <row r="13" spans="1:10" ht="37.5" customHeight="1" thickBot="1" x14ac:dyDescent="0.3">
      <c r="A13" s="59" t="s">
        <v>44</v>
      </c>
      <c r="B13" s="60" t="s">
        <v>49</v>
      </c>
      <c r="C13" s="65">
        <v>1925</v>
      </c>
      <c r="D13" s="65">
        <v>35588.5</v>
      </c>
      <c r="E13" s="65">
        <v>21568</v>
      </c>
      <c r="F13" s="65">
        <v>3531.3</v>
      </c>
      <c r="G13" s="65">
        <v>7537</v>
      </c>
      <c r="H13" s="65">
        <v>4161.7</v>
      </c>
      <c r="I13" s="65">
        <v>2850</v>
      </c>
      <c r="J13" s="71">
        <v>3470</v>
      </c>
    </row>
    <row r="14" spans="1:10" s="55" customFormat="1" ht="41.25" customHeight="1" thickTop="1" thickBot="1" x14ac:dyDescent="0.3">
      <c r="A14" s="110" t="s">
        <v>5</v>
      </c>
      <c r="B14" s="105"/>
      <c r="C14" s="35">
        <f t="shared" ref="C14:G14" si="0">SUM(C4:C13)</f>
        <v>747692</v>
      </c>
      <c r="D14" s="35">
        <f t="shared" si="0"/>
        <v>669609.1</v>
      </c>
      <c r="E14" s="35">
        <f t="shared" si="0"/>
        <v>712458.3</v>
      </c>
      <c r="F14" s="35">
        <f t="shared" si="0"/>
        <v>917856.9</v>
      </c>
      <c r="G14" s="35">
        <f t="shared" si="0"/>
        <v>838843.7</v>
      </c>
      <c r="H14" s="35">
        <f>SUM(H4:H13)</f>
        <v>811201.1</v>
      </c>
      <c r="I14" s="35">
        <f>SUM(I4:I13)</f>
        <v>841105.29999999993</v>
      </c>
      <c r="J14" s="35">
        <f>SUM(J4:J13)</f>
        <v>1166851.5</v>
      </c>
    </row>
    <row r="15" spans="1:10" x14ac:dyDescent="0.25">
      <c r="A15" s="24"/>
      <c r="B15" s="24"/>
    </row>
    <row r="16" spans="1:10" x14ac:dyDescent="0.25">
      <c r="A16" s="24"/>
      <c r="B16" s="24"/>
    </row>
  </sheetData>
  <mergeCells count="4">
    <mergeCell ref="A14:B14"/>
    <mergeCell ref="A2:B3"/>
    <mergeCell ref="C2:J2"/>
    <mergeCell ref="A1:J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vlastní příjmy</vt:lpstr>
      <vt:lpstr>výdaje</vt:lpstr>
      <vt:lpstr>'vlastní příjmy'!Oblast_tisku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Pražáková Helena, MBA</dc:creator>
  <cp:lastModifiedBy>Caletková Kateřina</cp:lastModifiedBy>
  <cp:lastPrinted>2017-06-01T08:12:47Z</cp:lastPrinted>
  <dcterms:created xsi:type="dcterms:W3CDTF">2016-02-01T16:10:03Z</dcterms:created>
  <dcterms:modified xsi:type="dcterms:W3CDTF">2018-02-07T15:39:31Z</dcterms:modified>
</cp:coreProperties>
</file>